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6"/>
  <workbookPr/>
  <mc:AlternateContent xmlns:mc="http://schemas.openxmlformats.org/markup-compatibility/2006">
    <mc:Choice Requires="x15">
      <x15ac:absPath xmlns:x15ac="http://schemas.microsoft.com/office/spreadsheetml/2010/11/ac" url="/Users/eringarcia/Documents/Conference Documents/RFP Process/"/>
    </mc:Choice>
  </mc:AlternateContent>
  <xr:revisionPtr revIDLastSave="0" documentId="13_ncr:1_{C1213C34-0362-7A4C-890D-CC5FF69AB6AD}" xr6:coauthVersionLast="47" xr6:coauthVersionMax="47" xr10:uidLastSave="{00000000-0000-0000-0000-000000000000}"/>
  <bookViews>
    <workbookView xWindow="30940" yWindow="1580" windowWidth="28800" windowHeight="16220" activeTab="2" xr2:uid="{00000000-000D-0000-FFFF-FFFF00000000}"/>
  </bookViews>
  <sheets>
    <sheet name="Pre-Conf Programming" sheetId="1" r:id="rId1"/>
    <sheet name="Main Conference" sheetId="2" r:id="rId2"/>
    <sheet name="Executive Board" sheetId="3" r:id="rId3"/>
    <sheet name="Housing &amp; Optional Services" sheetId="4" r:id="rId4"/>
    <sheet name="Global Fund Events" sheetId="5" r:id="rId5"/>
    <sheet name="Special Group Programming"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30" i="6" l="1"/>
  <c r="F30" i="6" s="1"/>
  <c r="E29" i="6"/>
  <c r="F29" i="6" s="1"/>
  <c r="F32" i="6" s="1"/>
  <c r="E20" i="6"/>
  <c r="F20" i="6" s="1"/>
  <c r="E19" i="6"/>
  <c r="F19" i="6" s="1"/>
  <c r="E18" i="6"/>
  <c r="F18" i="6" s="1"/>
  <c r="F22" i="6" s="1"/>
  <c r="F8" i="6"/>
  <c r="E8" i="6"/>
  <c r="E7" i="6"/>
  <c r="F7" i="6" s="1"/>
  <c r="F11" i="6" s="1"/>
  <c r="E43" i="5"/>
  <c r="E42" i="5"/>
  <c r="E41" i="5"/>
  <c r="E45" i="5" s="1"/>
  <c r="E34" i="5"/>
  <c r="F34" i="5" s="1"/>
  <c r="E33" i="5"/>
  <c r="F33" i="5" s="1"/>
  <c r="E24" i="5"/>
  <c r="F24" i="5" s="1"/>
  <c r="E23" i="5"/>
  <c r="F23" i="5" s="1"/>
  <c r="E22" i="5"/>
  <c r="F22" i="5" s="1"/>
  <c r="E21" i="5"/>
  <c r="F21" i="5" s="1"/>
  <c r="E11" i="5"/>
  <c r="F11" i="5" s="1"/>
  <c r="E10" i="5"/>
  <c r="F10" i="5" s="1"/>
  <c r="E9" i="5"/>
  <c r="F9" i="5" s="1"/>
  <c r="E8" i="5"/>
  <c r="F8" i="5" s="1"/>
  <c r="F14" i="5" s="1"/>
  <c r="E28" i="4"/>
  <c r="E27" i="4"/>
  <c r="F23" i="4"/>
  <c r="E22" i="4"/>
  <c r="D22" i="4"/>
  <c r="C22" i="4"/>
  <c r="F21" i="4"/>
  <c r="E21" i="4"/>
  <c r="D21" i="4"/>
  <c r="C21" i="4"/>
  <c r="E17" i="4"/>
  <c r="F22" i="4" s="1"/>
  <c r="D14" i="4"/>
  <c r="E23" i="4" s="1"/>
  <c r="E13" i="4"/>
  <c r="E12" i="4"/>
  <c r="E11" i="4"/>
  <c r="E10" i="4"/>
  <c r="E14" i="4" s="1"/>
  <c r="D23" i="4" s="1"/>
  <c r="E17" i="3"/>
  <c r="F17" i="3" s="1"/>
  <c r="E16" i="3"/>
  <c r="F16" i="3" s="1"/>
  <c r="E15" i="3"/>
  <c r="F15" i="3" s="1"/>
  <c r="E14" i="3"/>
  <c r="F14" i="3" s="1"/>
  <c r="F10" i="3"/>
  <c r="E10" i="3"/>
  <c r="F9" i="3"/>
  <c r="E9" i="3"/>
  <c r="E5" i="3"/>
  <c r="F5" i="3" s="1"/>
  <c r="E4" i="3"/>
  <c r="F4" i="3" s="1"/>
  <c r="F6" i="3" s="1"/>
  <c r="F54" i="2"/>
  <c r="E54" i="2"/>
  <c r="E53" i="2"/>
  <c r="F53" i="2" s="1"/>
  <c r="E52" i="2"/>
  <c r="F52" i="2" s="1"/>
  <c r="F55" i="2" s="1"/>
  <c r="F48" i="2"/>
  <c r="E48" i="2"/>
  <c r="E47" i="2"/>
  <c r="F47" i="2" s="1"/>
  <c r="E46" i="2"/>
  <c r="F46" i="2" s="1"/>
  <c r="F49" i="2" s="1"/>
  <c r="E42" i="2"/>
  <c r="F42" i="2" s="1"/>
  <c r="F41" i="2"/>
  <c r="E41" i="2"/>
  <c r="E40" i="2"/>
  <c r="F40" i="2" s="1"/>
  <c r="E39" i="2"/>
  <c r="F39" i="2" s="1"/>
  <c r="E38" i="2"/>
  <c r="F38" i="2" s="1"/>
  <c r="F37" i="2"/>
  <c r="E37" i="2"/>
  <c r="E33" i="2"/>
  <c r="F33" i="2" s="1"/>
  <c r="F32" i="2"/>
  <c r="E32" i="2"/>
  <c r="F31" i="2"/>
  <c r="E31" i="2"/>
  <c r="E30" i="2"/>
  <c r="F30" i="2" s="1"/>
  <c r="E29" i="2"/>
  <c r="F29" i="2" s="1"/>
  <c r="F28" i="2"/>
  <c r="E28" i="2"/>
  <c r="F27" i="2"/>
  <c r="E27" i="2"/>
  <c r="E26" i="2"/>
  <c r="F26" i="2" s="1"/>
  <c r="E25" i="2"/>
  <c r="F25" i="2" s="1"/>
  <c r="F24" i="2"/>
  <c r="E24" i="2"/>
  <c r="F19" i="2"/>
  <c r="E19" i="2"/>
  <c r="E18" i="2"/>
  <c r="F18" i="2" s="1"/>
  <c r="E17" i="2"/>
  <c r="F17" i="2" s="1"/>
  <c r="E16" i="2"/>
  <c r="F16" i="2" s="1"/>
  <c r="F15" i="2"/>
  <c r="E15" i="2"/>
  <c r="E14" i="2"/>
  <c r="F14" i="2" s="1"/>
  <c r="F20" i="2" s="1"/>
  <c r="F10" i="2"/>
  <c r="E10" i="2"/>
  <c r="F9" i="2"/>
  <c r="E9" i="2"/>
  <c r="E8" i="2"/>
  <c r="F8" i="2" s="1"/>
  <c r="E7" i="2"/>
  <c r="F7" i="2" s="1"/>
  <c r="F6" i="2"/>
  <c r="E6" i="2"/>
  <c r="F5" i="2"/>
  <c r="E5" i="2"/>
  <c r="E4" i="2"/>
  <c r="F4" i="2" s="1"/>
  <c r="E35" i="1"/>
  <c r="F35" i="1" s="1"/>
  <c r="E34" i="1"/>
  <c r="F34" i="1" s="1"/>
  <c r="E33" i="1"/>
  <c r="F33" i="1" s="1"/>
  <c r="F36" i="1" s="1"/>
  <c r="F28" i="1"/>
  <c r="E28" i="1"/>
  <c r="E27" i="1"/>
  <c r="F27" i="1" s="1"/>
  <c r="F21" i="1"/>
  <c r="F20" i="1"/>
  <c r="F19" i="1"/>
  <c r="F18" i="1"/>
  <c r="F22" i="1" s="1"/>
  <c r="F12" i="1"/>
  <c r="E12" i="1"/>
  <c r="E11" i="1"/>
  <c r="F11" i="1" s="1"/>
  <c r="F15" i="1" s="1"/>
  <c r="E6" i="1"/>
  <c r="F6" i="1" s="1"/>
  <c r="E5" i="1"/>
  <c r="F5" i="1" s="1"/>
  <c r="F4" i="1"/>
  <c r="E4" i="1"/>
  <c r="F36" i="5" l="1"/>
  <c r="F24" i="4"/>
  <c r="F39" i="1"/>
  <c r="F29" i="1"/>
  <c r="F34" i="2"/>
  <c r="F43" i="2"/>
  <c r="F38" i="1"/>
  <c r="E24" i="4"/>
  <c r="F8" i="1"/>
  <c r="F26" i="5"/>
  <c r="F11" i="2"/>
  <c r="F57" i="2" s="1"/>
  <c r="F18" i="3"/>
  <c r="F20" i="3" s="1"/>
  <c r="D24" i="4"/>
  <c r="C23" i="4"/>
  <c r="C24" i="4" s="1"/>
</calcChain>
</file>

<file path=xl/sharedStrings.xml><?xml version="1.0" encoding="utf-8"?>
<sst xmlns="http://schemas.openxmlformats.org/spreadsheetml/2006/main" count="314" uniqueCount="145">
  <si>
    <t>International ACAC Conference 2025 - Pre-Conference Institute</t>
  </si>
  <si>
    <t>Number of paid registrants</t>
  </si>
  <si>
    <t>Meeting Rooms</t>
  </si>
  <si>
    <t>Service Provider</t>
  </si>
  <si>
    <t>Quantity</t>
  </si>
  <si>
    <t>Cost/Each</t>
  </si>
  <si>
    <t>Total Cost</t>
  </si>
  <si>
    <t>Cost / Person</t>
  </si>
  <si>
    <t>Comments / Action Items</t>
  </si>
  <si>
    <t xml:space="preserve">Classroom </t>
  </si>
  <si>
    <t xml:space="preserve"> </t>
  </si>
  <si>
    <t xml:space="preserve">Subtotal </t>
  </si>
  <si>
    <t>Design, Signage and Printing</t>
  </si>
  <si>
    <t>Signage On-Site</t>
  </si>
  <si>
    <t>Nametags / Lanyard</t>
  </si>
  <si>
    <t>Miscellaneous</t>
  </si>
  <si>
    <t>UO Service Provider</t>
  </si>
  <si>
    <t>Cost/Qty</t>
  </si>
  <si>
    <t>Contingency</t>
  </si>
  <si>
    <t>Misc Items</t>
  </si>
  <si>
    <t>AV Support</t>
  </si>
  <si>
    <t>Student Workers</t>
  </si>
  <si>
    <t>Meals/Catering</t>
  </si>
  <si>
    <t>Lunch (1)</t>
  </si>
  <si>
    <t>Dinner (1)</t>
  </si>
  <si>
    <t>Networking Breaks (2)</t>
  </si>
  <si>
    <t>Total Pre-Conference</t>
  </si>
  <si>
    <t>Total Cost &amp; Total Cost/Person</t>
  </si>
  <si>
    <t>proof</t>
  </si>
  <si>
    <t xml:space="preserve">International ACAC 2025 Conference </t>
  </si>
  <si>
    <t>Session Classrooms</t>
  </si>
  <si>
    <t>Ex: Student Union</t>
  </si>
  <si>
    <t xml:space="preserve">Capacity </t>
  </si>
  <si>
    <t>Fairs</t>
  </si>
  <si>
    <t>Ex: Academics</t>
  </si>
  <si>
    <t>Opening Session</t>
  </si>
  <si>
    <t>Membership Meeting</t>
  </si>
  <si>
    <t>Exhibit Hall</t>
  </si>
  <si>
    <t>Raffle</t>
  </si>
  <si>
    <t>Registration (Conference Check-In)</t>
  </si>
  <si>
    <t>In House Service Provider</t>
  </si>
  <si>
    <t>Conference Program Printing</t>
  </si>
  <si>
    <t>Attendees Roster Printing</t>
  </si>
  <si>
    <t xml:space="preserve">Printing Nametags </t>
  </si>
  <si>
    <t>Misc Printing</t>
  </si>
  <si>
    <t>Website</t>
  </si>
  <si>
    <t xml:space="preserve">Below are samples of miscellaneous expenses that previous hosts have included in their bid.  These are just examples and are not required. Each potential host may have different expeneses they want to include in their bid.  </t>
  </si>
  <si>
    <t>* indicates required expense</t>
  </si>
  <si>
    <t xml:space="preserve">Golf Cart Rental* </t>
  </si>
  <si>
    <t>Conference App</t>
  </si>
  <si>
    <t>Bus Service for Any Off-Campus Events</t>
  </si>
  <si>
    <t>Portable Bathrooms</t>
  </si>
  <si>
    <t>Tables and Chairs for Special Events</t>
  </si>
  <si>
    <t>Water Fill Stations</t>
  </si>
  <si>
    <t>Tenting and Special Equipment</t>
  </si>
  <si>
    <t>Advertising</t>
  </si>
  <si>
    <t>Other Expenses</t>
  </si>
  <si>
    <t>Dinner #1 (Tuesday)</t>
  </si>
  <si>
    <t>Lunch #1 (Wednesday)</t>
  </si>
  <si>
    <t>Lunch #2 (Thursday)</t>
  </si>
  <si>
    <t>Dinner #2 (Thursday)</t>
  </si>
  <si>
    <t>Networking Break (Wednesday)</t>
  </si>
  <si>
    <t>Networking Break (Thursday)</t>
  </si>
  <si>
    <t>Late-Night Hospitality</t>
  </si>
  <si>
    <t>Assume 60% participation</t>
  </si>
  <si>
    <t>Materials, Location, or Equipment</t>
  </si>
  <si>
    <t>Refreshments</t>
  </si>
  <si>
    <t>Closing Event</t>
  </si>
  <si>
    <t>Venue</t>
  </si>
  <si>
    <t>Catering (dinner and drinks)</t>
  </si>
  <si>
    <t>Entertainment</t>
  </si>
  <si>
    <t>International ACAC Conference 2025 - Executive Board</t>
  </si>
  <si>
    <t>Number of attendees</t>
  </si>
  <si>
    <t>Catering</t>
  </si>
  <si>
    <t>Lunches (2)</t>
  </si>
  <si>
    <t>Coffee breaks (2)</t>
  </si>
  <si>
    <t>Total Executive Board Meetings</t>
  </si>
  <si>
    <t>International ACAC Conference 2025 - Housing and Breakfast; Optional Services</t>
  </si>
  <si>
    <t>Rooms</t>
  </si>
  <si>
    <t>On-campus housing available for how many people in total:</t>
  </si>
  <si>
    <t>Residence Hall Name</t>
  </si>
  <si>
    <t>Total rooms available</t>
  </si>
  <si>
    <t>Cost/person/night</t>
  </si>
  <si>
    <t>Residence Hall(s)</t>
  </si>
  <si>
    <t>Hospitality Items</t>
  </si>
  <si>
    <t>Linens</t>
  </si>
  <si>
    <t>Shower Kit</t>
  </si>
  <si>
    <t xml:space="preserve">Breakfast </t>
  </si>
  <si>
    <t>Should be available daily, based on number of days an individual is staying on campus. If costs are included in housing costs above, leave section below empty.</t>
  </si>
  <si>
    <t>Quantity (people on-campus)</t>
  </si>
  <si>
    <t>Total Cost/Day</t>
  </si>
  <si>
    <t>Cost Per Person Per Night Summary</t>
  </si>
  <si>
    <t>2 nights</t>
  </si>
  <si>
    <t>3 nights</t>
  </si>
  <si>
    <t>4 nights</t>
  </si>
  <si>
    <t>5 nights</t>
  </si>
  <si>
    <t>Room Cost</t>
  </si>
  <si>
    <t>Breakfast Cost</t>
  </si>
  <si>
    <t>Hospitality Items Cost</t>
  </si>
  <si>
    <t>Optional Services</t>
  </si>
  <si>
    <t>Ex: Fitness Facilities (Day Pass for 3 Days)</t>
  </si>
  <si>
    <t>Ex: On-Campus Parking (3 days)</t>
  </si>
  <si>
    <t>International ACAC Conference - Golf Scramble</t>
  </si>
  <si>
    <t>Estimated number of participants</t>
  </si>
  <si>
    <t xml:space="preserve"> (Tuesday Morning Event)</t>
  </si>
  <si>
    <t>Location Fees</t>
  </si>
  <si>
    <t>Catering (continental breakfast, snacks, lunch)</t>
  </si>
  <si>
    <t>Transportation (shuttles)</t>
  </si>
  <si>
    <t>Golf Carts</t>
  </si>
  <si>
    <t>Total Golf Scramble Cost</t>
  </si>
  <si>
    <t>International ACAC Conference - 5K/3K Run/Walk</t>
  </si>
  <si>
    <t>(Wednesday Morning Event)</t>
  </si>
  <si>
    <t>Staffing</t>
  </si>
  <si>
    <t>Timing Chip Provider Services</t>
  </si>
  <si>
    <t>T-Shirt</t>
  </si>
  <si>
    <t>Total 3K/5K Run/Walk Cost</t>
  </si>
  <si>
    <r>
      <rPr>
        <b/>
        <sz val="18"/>
        <color rgb="FFFFFFFF"/>
        <rFont val="Calibri"/>
        <family val="2"/>
      </rPr>
      <t xml:space="preserve">International ACAC Conference - </t>
    </r>
    <r>
      <rPr>
        <b/>
        <sz val="18"/>
        <color rgb="FFFFFFFF"/>
        <rFont val="Calibri"/>
        <family val="2"/>
      </rPr>
      <t xml:space="preserve"> Yoga</t>
    </r>
  </si>
  <si>
    <t>(Thursday Morning Event)</t>
  </si>
  <si>
    <t>Instructor(s) Fees</t>
  </si>
  <si>
    <t>Mats</t>
  </si>
  <si>
    <t>Total Yoga Cost</t>
  </si>
  <si>
    <t>International ACAC Conference - Raffle</t>
  </si>
  <si>
    <t>Display Tables (plan on 100 items)</t>
  </si>
  <si>
    <t>Student Volunteer - 1 f/t for 2 days (Wed &amp; Thurs)</t>
  </si>
  <si>
    <t>*can be 2-3 hour time slots</t>
  </si>
  <si>
    <t>Total Raffle Cost</t>
  </si>
  <si>
    <t>International ACAC Conference 2025 Special Group Programming</t>
  </si>
  <si>
    <t>Mentor Year Program (MYP) Reception</t>
  </si>
  <si>
    <t xml:space="preserve"> (Casual reception on Monday evening)</t>
  </si>
  <si>
    <t>Light refreshments</t>
  </si>
  <si>
    <t>Total MYP Reception Cost</t>
  </si>
  <si>
    <t>Past Presidents Lunch</t>
  </si>
  <si>
    <t xml:space="preserve"> (Catered lunch on Tuesday)</t>
  </si>
  <si>
    <t>Lunch</t>
  </si>
  <si>
    <t>Drinks (alcoholic and nonalcoholic)</t>
  </si>
  <si>
    <t>Total Past Presidents Lunch Cost</t>
  </si>
  <si>
    <t>Past VP Reception</t>
  </si>
  <si>
    <t xml:space="preserve"> (Casual reception on Tuesday afternoon)</t>
  </si>
  <si>
    <t>Total Past VP Reception Cost</t>
  </si>
  <si>
    <t>Total attendance typically ranges between 1300-1600. For budgeting purposes, please assume 1300 attendees.</t>
  </si>
  <si>
    <t>International ACAC Conference Global Fund Events</t>
  </si>
  <si>
    <r>
      <t xml:space="preserve">NOTE: </t>
    </r>
    <r>
      <rPr>
        <sz val="11"/>
        <color theme="1"/>
        <rFont val="Calibri"/>
        <family val="2"/>
        <scheme val="minor"/>
      </rPr>
      <t xml:space="preserve">The events below are traditionally offered at every conference. Additional events may be offered at the discretion of the Conference Planning Committee and Host Institution. </t>
    </r>
  </si>
  <si>
    <t>$300 - $350 per person  preferred</t>
  </si>
  <si>
    <t>Costs should be lower than local hotel costs, proving a low-cost alternative to members</t>
  </si>
  <si>
    <t>Ideally less than $150/person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</si>
</sst>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quot;$&quot;#,##0.00"/>
    <numFmt numFmtId="165" formatCode="&quot;$&quot;#,##0"/>
    <numFmt numFmtId="166" formatCode="[$-409]d\-mmm\-yy"/>
  </numFmts>
  <fonts count="28" x14ac:knownFonts="1">
    <font>
      <sz val="11"/>
      <color theme="1"/>
      <name val="Calibri"/>
      <scheme val="minor"/>
    </font>
    <font>
      <b/>
      <sz val="18"/>
      <color rgb="FFFFFFFF"/>
      <name val="Calibri"/>
      <family val="2"/>
    </font>
    <font>
      <sz val="18"/>
      <color rgb="FFFFFFFF"/>
      <name val="Calibri"/>
      <family val="2"/>
    </font>
    <font>
      <b/>
      <sz val="14"/>
      <color rgb="FFFFFFFF"/>
      <name val="Calibri"/>
      <family val="2"/>
    </font>
    <font>
      <b/>
      <sz val="12"/>
      <color rgb="FFFFFFFF"/>
      <name val="Calibri"/>
      <family val="2"/>
    </font>
    <font>
      <sz val="11"/>
      <color rgb="FFFFFFFF"/>
      <name val="Calibri"/>
      <family val="2"/>
    </font>
    <font>
      <b/>
      <sz val="11"/>
      <color theme="1"/>
      <name val="Calibri"/>
      <family val="2"/>
    </font>
    <font>
      <b/>
      <sz val="12"/>
      <color theme="1"/>
      <name val="Calibri"/>
      <family val="2"/>
    </font>
    <font>
      <sz val="11"/>
      <color theme="1"/>
      <name val="Calibri"/>
      <family val="2"/>
    </font>
    <font>
      <sz val="12"/>
      <color theme="1"/>
      <name val="Calibri"/>
      <family val="2"/>
    </font>
    <font>
      <b/>
      <sz val="14"/>
      <color theme="1"/>
      <name val="Calibri"/>
      <family val="2"/>
    </font>
    <font>
      <b/>
      <sz val="14"/>
      <color rgb="FFE59A2F"/>
      <name val="Calibri"/>
      <family val="2"/>
    </font>
    <font>
      <b/>
      <sz val="12"/>
      <color rgb="FFE59A2F"/>
      <name val="Calibri"/>
      <family val="2"/>
    </font>
    <font>
      <sz val="11"/>
      <color rgb="FFE59A2F"/>
      <name val="Calibri"/>
      <family val="2"/>
    </font>
    <font>
      <sz val="11"/>
      <color theme="1"/>
      <name val="Calibri"/>
      <family val="2"/>
    </font>
    <font>
      <sz val="18"/>
      <color theme="1"/>
      <name val="Calibri"/>
      <family val="2"/>
    </font>
    <font>
      <sz val="12"/>
      <color rgb="FFFFFFFF"/>
      <name val="Tahoma"/>
      <family val="2"/>
    </font>
    <font>
      <b/>
      <sz val="11"/>
      <color rgb="FFFFFFFF"/>
      <name val="Calibri"/>
      <family val="2"/>
    </font>
    <font>
      <b/>
      <sz val="18"/>
      <color theme="0"/>
      <name val="Calibri"/>
      <family val="2"/>
    </font>
    <font>
      <b/>
      <sz val="18"/>
      <color theme="1"/>
      <name val="Calibri"/>
      <family val="2"/>
    </font>
    <font>
      <b/>
      <sz val="11"/>
      <color rgb="FF000000"/>
      <name val="Calibri"/>
      <family val="2"/>
    </font>
    <font>
      <sz val="9"/>
      <color theme="1"/>
      <name val="Calibri"/>
      <family val="2"/>
    </font>
    <font>
      <b/>
      <sz val="9"/>
      <color theme="1"/>
      <name val="Calibri"/>
      <family val="2"/>
    </font>
    <font>
      <sz val="11"/>
      <name val="Calibri"/>
      <family val="2"/>
    </font>
    <font>
      <sz val="15"/>
      <color rgb="FFFFFFFF"/>
      <name val="Calibri"/>
      <family val="2"/>
    </font>
    <font>
      <sz val="11"/>
      <color rgb="FFFFFFFF"/>
      <name val="Calibri"/>
      <family val="2"/>
    </font>
    <font>
      <sz val="11"/>
      <color theme="1"/>
      <name val="Calibri"/>
      <family val="2"/>
      <scheme val="minor"/>
    </font>
    <font>
      <i/>
      <sz val="11"/>
      <color theme="1"/>
      <name val="Calibri"/>
      <family val="2"/>
      <scheme val="minor"/>
    </font>
  </fonts>
  <fills count="10">
    <fill>
      <patternFill patternType="none"/>
    </fill>
    <fill>
      <patternFill patternType="gray125"/>
    </fill>
    <fill>
      <patternFill patternType="solid">
        <fgColor rgb="FF174A8C"/>
        <bgColor rgb="FF174A8C"/>
      </patternFill>
    </fill>
    <fill>
      <patternFill patternType="solid">
        <fgColor rgb="FF72C4F3"/>
        <bgColor rgb="FF72C4F3"/>
      </patternFill>
    </fill>
    <fill>
      <patternFill patternType="solid">
        <fgColor theme="6"/>
        <bgColor theme="6"/>
      </patternFill>
    </fill>
    <fill>
      <patternFill patternType="solid">
        <fgColor rgb="FFCCC0D9"/>
        <bgColor rgb="FFCCC0D9"/>
      </patternFill>
    </fill>
    <fill>
      <patternFill patternType="solid">
        <fgColor rgb="FF7AB542"/>
        <bgColor rgb="FF7AB542"/>
      </patternFill>
    </fill>
    <fill>
      <patternFill patternType="solid">
        <fgColor theme="0"/>
        <bgColor theme="0"/>
      </patternFill>
    </fill>
    <fill>
      <patternFill patternType="solid">
        <fgColor rgb="FF006E4C"/>
        <bgColor rgb="FF006E4C"/>
      </patternFill>
    </fill>
    <fill>
      <patternFill patternType="solid">
        <fgColor rgb="FFFFFF00"/>
        <bgColor rgb="FF7AB542"/>
      </patternFill>
    </fill>
  </fills>
  <borders count="4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thin">
        <color rgb="FF000000"/>
      </top>
      <bottom style="double">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bottom/>
      <diagonal/>
    </border>
    <border>
      <left/>
      <right/>
      <top style="medium">
        <color rgb="FF000000"/>
      </top>
      <bottom style="thin">
        <color rgb="FF000000"/>
      </bottom>
      <diagonal/>
    </border>
    <border>
      <left style="thin">
        <color rgb="FF000000"/>
      </left>
      <right style="thin">
        <color rgb="FF000000"/>
      </right>
      <top style="medium">
        <color rgb="FF000000"/>
      </top>
      <bottom/>
      <diagonal/>
    </border>
    <border>
      <left/>
      <right/>
      <top/>
      <bottom/>
      <diagonal/>
    </border>
    <border>
      <left style="thin">
        <color rgb="FF000000"/>
      </left>
      <right style="thin">
        <color rgb="FF000000"/>
      </right>
      <top/>
      <bottom/>
      <diagonal/>
    </border>
    <border>
      <left style="thin">
        <color rgb="FF000000"/>
      </left>
      <right style="thin">
        <color rgb="FF000000"/>
      </right>
      <top style="thin">
        <color rgb="FF000000"/>
      </top>
      <bottom style="double">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thin">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1">
    <xf numFmtId="0" fontId="0" fillId="0" borderId="0"/>
  </cellStyleXfs>
  <cellXfs count="164">
    <xf numFmtId="0" fontId="0" fillId="0" borderId="0" xfId="0"/>
    <xf numFmtId="0" fontId="1" fillId="2" borderId="1" xfId="0" applyFont="1" applyFill="1" applyBorder="1"/>
    <xf numFmtId="0" fontId="1" fillId="2" borderId="1" xfId="0" applyFont="1" applyFill="1" applyBorder="1" applyAlignment="1">
      <alignment horizontal="left"/>
    </xf>
    <xf numFmtId="0" fontId="1" fillId="2" borderId="1" xfId="0" applyFont="1" applyFill="1" applyBorder="1" applyAlignment="1">
      <alignment horizontal="center"/>
    </xf>
    <xf numFmtId="0" fontId="1" fillId="2" borderId="2" xfId="0" applyFont="1" applyFill="1" applyBorder="1"/>
    <xf numFmtId="0" fontId="1" fillId="2" borderId="3" xfId="0" applyFont="1" applyFill="1" applyBorder="1"/>
    <xf numFmtId="0" fontId="2" fillId="2" borderId="3" xfId="0" applyFont="1" applyFill="1" applyBorder="1"/>
    <xf numFmtId="0" fontId="2" fillId="0" borderId="0" xfId="0" applyFont="1"/>
    <xf numFmtId="0" fontId="3" fillId="2" borderId="3" xfId="0" applyFont="1" applyFill="1" applyBorder="1"/>
    <xf numFmtId="0" fontId="3" fillId="2" borderId="3" xfId="0" applyFont="1" applyFill="1" applyBorder="1" applyAlignment="1">
      <alignment horizontal="center"/>
    </xf>
    <xf numFmtId="6" fontId="4" fillId="2" borderId="3" xfId="0" applyNumberFormat="1" applyFont="1" applyFill="1" applyBorder="1"/>
    <xf numFmtId="0" fontId="5" fillId="0" borderId="0" xfId="0" applyFont="1"/>
    <xf numFmtId="0" fontId="6" fillId="3" borderId="4" xfId="0" applyFont="1" applyFill="1" applyBorder="1"/>
    <xf numFmtId="0" fontId="7" fillId="3" borderId="5" xfId="0" applyFont="1" applyFill="1" applyBorder="1" applyAlignment="1">
      <alignment horizontal="center"/>
    </xf>
    <xf numFmtId="0" fontId="7" fillId="3" borderId="5" xfId="0" applyFont="1" applyFill="1" applyBorder="1" applyAlignment="1">
      <alignment horizontal="center" wrapText="1"/>
    </xf>
    <xf numFmtId="0" fontId="7" fillId="3" borderId="6" xfId="0" applyFont="1" applyFill="1" applyBorder="1" applyAlignment="1">
      <alignment horizontal="center" wrapText="1"/>
    </xf>
    <xf numFmtId="0" fontId="8" fillId="0" borderId="0" xfId="0" applyFont="1" applyAlignment="1">
      <alignment horizontal="left"/>
    </xf>
    <xf numFmtId="0" fontId="8" fillId="0" borderId="0" xfId="0" applyFont="1" applyAlignment="1">
      <alignment horizontal="center"/>
    </xf>
    <xf numFmtId="1" fontId="9" fillId="0" borderId="0" xfId="0" applyNumberFormat="1" applyFont="1"/>
    <xf numFmtId="164" fontId="8" fillId="0" borderId="0" xfId="0" applyNumberFormat="1" applyFont="1"/>
    <xf numFmtId="0" fontId="8" fillId="0" borderId="0" xfId="0" applyFont="1"/>
    <xf numFmtId="1" fontId="8" fillId="0" borderId="0" xfId="0" applyNumberFormat="1" applyFont="1"/>
    <xf numFmtId="164" fontId="6" fillId="0" borderId="0" xfId="0" applyNumberFormat="1" applyFont="1" applyAlignment="1">
      <alignment horizontal="right"/>
    </xf>
    <xf numFmtId="164" fontId="8" fillId="0" borderId="1" xfId="0" applyNumberFormat="1" applyFont="1" applyBorder="1"/>
    <xf numFmtId="165" fontId="8" fillId="0" borderId="0" xfId="0" applyNumberFormat="1" applyFont="1"/>
    <xf numFmtId="0" fontId="10" fillId="4" borderId="3" xfId="0" applyFont="1" applyFill="1" applyBorder="1"/>
    <xf numFmtId="0" fontId="10" fillId="4" borderId="3" xfId="0" applyFont="1" applyFill="1" applyBorder="1" applyAlignment="1">
      <alignment horizontal="center"/>
    </xf>
    <xf numFmtId="6" fontId="7" fillId="4" borderId="3" xfId="0" applyNumberFormat="1" applyFont="1" applyFill="1" applyBorder="1"/>
    <xf numFmtId="0" fontId="6" fillId="5" borderId="4" xfId="0" applyFont="1" applyFill="1" applyBorder="1"/>
    <xf numFmtId="0" fontId="6" fillId="5" borderId="5" xfId="0" applyFont="1" applyFill="1" applyBorder="1" applyAlignment="1">
      <alignment horizontal="center"/>
    </xf>
    <xf numFmtId="0" fontId="6" fillId="5" borderId="5" xfId="0" applyFont="1" applyFill="1" applyBorder="1" applyAlignment="1">
      <alignment horizontal="center" wrapText="1"/>
    </xf>
    <xf numFmtId="0" fontId="6" fillId="5" borderId="6" xfId="0" applyFont="1" applyFill="1" applyBorder="1" applyAlignment="1">
      <alignment horizontal="center" wrapText="1"/>
    </xf>
    <xf numFmtId="164" fontId="8" fillId="0" borderId="7" xfId="0" applyNumberFormat="1" applyFont="1" applyBorder="1"/>
    <xf numFmtId="0" fontId="11" fillId="2" borderId="3" xfId="0" applyFont="1" applyFill="1" applyBorder="1" applyAlignment="1">
      <alignment horizontal="center"/>
    </xf>
    <xf numFmtId="0" fontId="11" fillId="2" borderId="3" xfId="0" applyFont="1" applyFill="1" applyBorder="1"/>
    <xf numFmtId="6" fontId="12" fillId="2" borderId="3" xfId="0" applyNumberFormat="1" applyFont="1" applyFill="1" applyBorder="1"/>
    <xf numFmtId="0" fontId="13" fillId="0" borderId="0" xfId="0" applyFont="1"/>
    <xf numFmtId="0" fontId="10" fillId="6" borderId="8" xfId="0" applyFont="1" applyFill="1" applyBorder="1" applyAlignment="1">
      <alignment horizontal="right"/>
    </xf>
    <xf numFmtId="0" fontId="10" fillId="6" borderId="9" xfId="0" applyFont="1" applyFill="1" applyBorder="1"/>
    <xf numFmtId="0" fontId="10" fillId="6" borderId="5" xfId="0" applyFont="1" applyFill="1" applyBorder="1"/>
    <xf numFmtId="164" fontId="10" fillId="6" borderId="5" xfId="0" applyNumberFormat="1" applyFont="1" applyFill="1" applyBorder="1"/>
    <xf numFmtId="6" fontId="7" fillId="6" borderId="6" xfId="0" applyNumberFormat="1" applyFont="1" applyFill="1" applyBorder="1"/>
    <xf numFmtId="0" fontId="14" fillId="0" borderId="0" xfId="0" applyFont="1"/>
    <xf numFmtId="0" fontId="9" fillId="0" borderId="0" xfId="0" applyFont="1" applyAlignment="1">
      <alignment horizontal="left"/>
    </xf>
    <xf numFmtId="0" fontId="1" fillId="2" borderId="3" xfId="0" applyFont="1" applyFill="1" applyBorder="1" applyAlignment="1">
      <alignment horizontal="center"/>
    </xf>
    <xf numFmtId="0" fontId="12" fillId="2" borderId="3" xfId="0" applyFont="1" applyFill="1" applyBorder="1"/>
    <xf numFmtId="166" fontId="1" fillId="2" borderId="3" xfId="0" applyNumberFormat="1" applyFont="1" applyFill="1" applyBorder="1"/>
    <xf numFmtId="0" fontId="15" fillId="0" borderId="0" xfId="0" applyFont="1"/>
    <xf numFmtId="0" fontId="3" fillId="2" borderId="10" xfId="0" applyFont="1" applyFill="1" applyBorder="1"/>
    <xf numFmtId="6" fontId="4" fillId="2" borderId="10" xfId="0" applyNumberFormat="1" applyFont="1" applyFill="1" applyBorder="1"/>
    <xf numFmtId="164" fontId="9" fillId="0" borderId="0" xfId="0" applyNumberFormat="1" applyFont="1"/>
    <xf numFmtId="0" fontId="9" fillId="0" borderId="0" xfId="0" applyFont="1"/>
    <xf numFmtId="0" fontId="9" fillId="0" borderId="0" xfId="0" applyFont="1" applyAlignment="1">
      <alignment horizontal="center"/>
    </xf>
    <xf numFmtId="165" fontId="9" fillId="0" borderId="0" xfId="0" applyNumberFormat="1" applyFont="1"/>
    <xf numFmtId="165" fontId="9" fillId="0" borderId="1" xfId="0" applyNumberFormat="1" applyFont="1" applyBorder="1"/>
    <xf numFmtId="0" fontId="16" fillId="6" borderId="11" xfId="0" applyFont="1" applyFill="1" applyBorder="1" applyAlignment="1">
      <alignment horizontal="left" vertical="center" wrapText="1" readingOrder="1"/>
    </xf>
    <xf numFmtId="0" fontId="7" fillId="3" borderId="12" xfId="0" applyFont="1" applyFill="1" applyBorder="1" applyAlignment="1">
      <alignment horizontal="center"/>
    </xf>
    <xf numFmtId="0" fontId="7" fillId="3" borderId="12" xfId="0" applyFont="1" applyFill="1" applyBorder="1" applyAlignment="1">
      <alignment horizontal="center" wrapText="1"/>
    </xf>
    <xf numFmtId="0" fontId="17" fillId="3" borderId="4" xfId="0" applyFont="1" applyFill="1" applyBorder="1"/>
    <xf numFmtId="0" fontId="6" fillId="3" borderId="1" xfId="0" applyFont="1" applyFill="1" applyBorder="1" applyAlignment="1">
      <alignment horizontal="center"/>
    </xf>
    <xf numFmtId="0" fontId="6" fillId="3" borderId="1" xfId="0" applyFont="1" applyFill="1" applyBorder="1" applyAlignment="1">
      <alignment horizontal="center" wrapText="1"/>
    </xf>
    <xf numFmtId="0" fontId="8" fillId="7" borderId="13" xfId="0" applyFont="1" applyFill="1" applyBorder="1"/>
    <xf numFmtId="0" fontId="8" fillId="0" borderId="0" xfId="0" applyFont="1" applyAlignment="1">
      <alignment horizontal="left" wrapText="1"/>
    </xf>
    <xf numFmtId="0" fontId="8" fillId="0" borderId="0" xfId="0" applyFont="1" applyAlignment="1">
      <alignment wrapText="1"/>
    </xf>
    <xf numFmtId="0" fontId="10" fillId="2" borderId="3" xfId="0" applyFont="1" applyFill="1" applyBorder="1"/>
    <xf numFmtId="0" fontId="10" fillId="2" borderId="14" xfId="0" applyFont="1" applyFill="1" applyBorder="1"/>
    <xf numFmtId="6" fontId="7" fillId="2" borderId="3" xfId="0" applyNumberFormat="1" applyFont="1" applyFill="1" applyBorder="1"/>
    <xf numFmtId="0" fontId="17" fillId="6" borderId="4" xfId="0" applyFont="1" applyFill="1" applyBorder="1"/>
    <xf numFmtId="164" fontId="9" fillId="0" borderId="1" xfId="0" applyNumberFormat="1" applyFont="1" applyBorder="1"/>
    <xf numFmtId="0" fontId="14" fillId="2" borderId="0" xfId="0" applyFont="1" applyFill="1"/>
    <xf numFmtId="0" fontId="5" fillId="2" borderId="0" xfId="0" applyFont="1" applyFill="1"/>
    <xf numFmtId="164" fontId="10" fillId="6" borderId="15" xfId="0" applyNumberFormat="1" applyFont="1" applyFill="1" applyBorder="1"/>
    <xf numFmtId="0" fontId="1" fillId="2" borderId="16" xfId="0" applyFont="1" applyFill="1" applyBorder="1"/>
    <xf numFmtId="0" fontId="18" fillId="2" borderId="17" xfId="0" applyFont="1" applyFill="1" applyBorder="1"/>
    <xf numFmtId="0" fontId="15" fillId="2" borderId="18" xfId="0" applyFont="1" applyFill="1" applyBorder="1"/>
    <xf numFmtId="0" fontId="19" fillId="2" borderId="19" xfId="0" applyFont="1" applyFill="1" applyBorder="1" applyAlignment="1">
      <alignment horizontal="center"/>
    </xf>
    <xf numFmtId="0" fontId="9" fillId="0" borderId="20" xfId="0" applyFont="1" applyBorder="1" applyAlignment="1">
      <alignment horizontal="left"/>
    </xf>
    <xf numFmtId="0" fontId="7" fillId="0" borderId="0" xfId="0" applyFont="1"/>
    <xf numFmtId="0" fontId="9" fillId="0" borderId="21" xfId="0" applyFont="1" applyBorder="1" applyAlignment="1">
      <alignment horizontal="left"/>
    </xf>
    <xf numFmtId="0" fontId="3" fillId="2" borderId="22" xfId="0" applyFont="1" applyFill="1" applyBorder="1"/>
    <xf numFmtId="0" fontId="3" fillId="2" borderId="23" xfId="0" applyFont="1" applyFill="1" applyBorder="1"/>
    <xf numFmtId="0" fontId="3" fillId="2" borderId="24" xfId="0" applyFont="1" applyFill="1" applyBorder="1"/>
    <xf numFmtId="6" fontId="3" fillId="2" borderId="25" xfId="0" applyNumberFormat="1" applyFont="1" applyFill="1" applyBorder="1" applyAlignment="1">
      <alignment horizontal="left"/>
    </xf>
    <xf numFmtId="0" fontId="20" fillId="0" borderId="0" xfId="0" applyFont="1" applyAlignment="1">
      <alignment horizontal="left" wrapText="1"/>
    </xf>
    <xf numFmtId="0" fontId="7" fillId="6" borderId="1" xfId="0" applyFont="1" applyFill="1" applyBorder="1" applyAlignment="1">
      <alignment horizontal="left" wrapText="1"/>
    </xf>
    <xf numFmtId="0" fontId="7" fillId="0" borderId="1" xfId="0" applyFont="1" applyBorder="1" applyAlignment="1">
      <alignment horizontal="left" wrapText="1"/>
    </xf>
    <xf numFmtId="0" fontId="7" fillId="0" borderId="0" xfId="0" applyFont="1" applyAlignment="1">
      <alignment horizontal="center" wrapText="1"/>
    </xf>
    <xf numFmtId="0" fontId="7" fillId="0" borderId="0" xfId="0" applyFont="1" applyAlignment="1">
      <alignment horizontal="right" wrapText="1"/>
    </xf>
    <xf numFmtId="0" fontId="7" fillId="0" borderId="0" xfId="0" applyFont="1" applyAlignment="1">
      <alignment horizontal="left" wrapText="1"/>
    </xf>
    <xf numFmtId="0" fontId="21" fillId="0" borderId="0" xfId="0" applyFont="1" applyAlignment="1">
      <alignment horizontal="left"/>
    </xf>
    <xf numFmtId="0" fontId="22" fillId="3" borderId="1" xfId="0" applyFont="1" applyFill="1" applyBorder="1" applyAlignment="1">
      <alignment horizontal="left" wrapText="1"/>
    </xf>
    <xf numFmtId="0" fontId="7" fillId="3" borderId="1" xfId="0" applyFont="1" applyFill="1" applyBorder="1" applyAlignment="1">
      <alignment horizontal="left" wrapText="1"/>
    </xf>
    <xf numFmtId="0" fontId="7" fillId="3" borderId="1" xfId="0" applyFont="1" applyFill="1" applyBorder="1" applyAlignment="1">
      <alignment horizontal="center" wrapText="1"/>
    </xf>
    <xf numFmtId="0" fontId="7" fillId="3" borderId="1" xfId="0" applyFont="1" applyFill="1" applyBorder="1" applyAlignment="1">
      <alignment horizontal="right" wrapText="1"/>
    </xf>
    <xf numFmtId="0" fontId="8" fillId="0" borderId="20" xfId="0" applyFont="1" applyBorder="1" applyAlignment="1">
      <alignment horizontal="left"/>
    </xf>
    <xf numFmtId="164" fontId="8" fillId="0" borderId="0" xfId="0" applyNumberFormat="1" applyFont="1" applyAlignment="1">
      <alignment horizontal="center"/>
    </xf>
    <xf numFmtId="0" fontId="8" fillId="0" borderId="21" xfId="0" applyFont="1" applyBorder="1" applyAlignment="1">
      <alignment horizontal="left"/>
    </xf>
    <xf numFmtId="0" fontId="6" fillId="3" borderId="20" xfId="0" applyFont="1" applyFill="1" applyBorder="1" applyAlignment="1">
      <alignment horizontal="center"/>
    </xf>
    <xf numFmtId="164" fontId="7" fillId="3" borderId="1" xfId="0" applyNumberFormat="1" applyFont="1" applyFill="1" applyBorder="1" applyAlignment="1">
      <alignment horizontal="center"/>
    </xf>
    <xf numFmtId="164" fontId="8" fillId="3" borderId="1" xfId="0" applyNumberFormat="1" applyFont="1" applyFill="1" applyBorder="1" applyAlignment="1">
      <alignment horizontal="center"/>
    </xf>
    <xf numFmtId="0" fontId="14" fillId="0" borderId="0" xfId="0" applyFont="1" applyAlignment="1">
      <alignment horizontal="center"/>
    </xf>
    <xf numFmtId="0" fontId="8" fillId="0" borderId="26" xfId="0" applyFont="1" applyBorder="1" applyAlignment="1">
      <alignment horizontal="right"/>
    </xf>
    <xf numFmtId="0" fontId="8" fillId="0" borderId="27" xfId="0" applyFont="1" applyBorder="1"/>
    <xf numFmtId="164" fontId="8" fillId="0" borderId="1" xfId="0" applyNumberFormat="1" applyFont="1" applyBorder="1" applyAlignment="1">
      <alignment horizontal="center"/>
    </xf>
    <xf numFmtId="164" fontId="8" fillId="0" borderId="27" xfId="0" applyNumberFormat="1" applyFont="1" applyBorder="1"/>
    <xf numFmtId="0" fontId="8" fillId="0" borderId="28" xfId="0" applyFont="1" applyBorder="1" applyAlignment="1">
      <alignment horizontal="left"/>
    </xf>
    <xf numFmtId="0" fontId="3" fillId="2" borderId="29" xfId="0" applyFont="1" applyFill="1" applyBorder="1"/>
    <xf numFmtId="6" fontId="4" fillId="2" borderId="30" xfId="0" applyNumberFormat="1" applyFont="1" applyFill="1" applyBorder="1" applyAlignment="1">
      <alignment horizontal="left"/>
    </xf>
    <xf numFmtId="0" fontId="20" fillId="6" borderId="1" xfId="0" applyFont="1" applyFill="1" applyBorder="1" applyAlignment="1">
      <alignment horizontal="left" wrapText="1"/>
    </xf>
    <xf numFmtId="0" fontId="7" fillId="3" borderId="1" xfId="0" applyFont="1" applyFill="1" applyBorder="1" applyAlignment="1">
      <alignment horizontal="center"/>
    </xf>
    <xf numFmtId="0" fontId="21" fillId="0" borderId="0" xfId="0" applyFont="1" applyAlignment="1">
      <alignment horizontal="center"/>
    </xf>
    <xf numFmtId="0" fontId="8" fillId="0" borderId="20" xfId="0" applyFont="1" applyBorder="1" applyAlignment="1">
      <alignment horizontal="left" wrapText="1"/>
    </xf>
    <xf numFmtId="0" fontId="8" fillId="0" borderId="0" xfId="0" applyFont="1" applyAlignment="1">
      <alignment horizontal="right" wrapText="1"/>
    </xf>
    <xf numFmtId="0" fontId="8" fillId="0" borderId="20" xfId="0" applyFont="1" applyBorder="1"/>
    <xf numFmtId="0" fontId="3" fillId="8" borderId="4" xfId="0" applyFont="1" applyFill="1" applyBorder="1"/>
    <xf numFmtId="0" fontId="3" fillId="8" borderId="5" xfId="0" applyFont="1" applyFill="1" applyBorder="1"/>
    <xf numFmtId="14" fontId="4" fillId="8" borderId="5" xfId="0" applyNumberFormat="1" applyFont="1" applyFill="1" applyBorder="1"/>
    <xf numFmtId="6" fontId="4" fillId="8" borderId="6" xfId="0" applyNumberFormat="1" applyFont="1" applyFill="1" applyBorder="1" applyAlignment="1">
      <alignment horizontal="left"/>
    </xf>
    <xf numFmtId="0" fontId="7" fillId="6" borderId="31" xfId="0" applyFont="1" applyFill="1" applyBorder="1" applyAlignment="1">
      <alignment horizontal="center" wrapText="1"/>
    </xf>
    <xf numFmtId="0" fontId="7" fillId="6" borderId="31" xfId="0" applyFont="1" applyFill="1" applyBorder="1" applyAlignment="1">
      <alignment horizontal="center"/>
    </xf>
    <xf numFmtId="164" fontId="6" fillId="0" borderId="0" xfId="0" applyNumberFormat="1" applyFont="1" applyAlignment="1">
      <alignment horizontal="left"/>
    </xf>
    <xf numFmtId="164" fontId="14" fillId="0" borderId="0" xfId="0" applyNumberFormat="1" applyFont="1"/>
    <xf numFmtId="164" fontId="14" fillId="0" borderId="1" xfId="0" applyNumberFormat="1" applyFont="1" applyBorder="1"/>
    <xf numFmtId="0" fontId="3" fillId="2" borderId="32" xfId="0" applyFont="1" applyFill="1" applyBorder="1"/>
    <xf numFmtId="0" fontId="3" fillId="2" borderId="11" xfId="0" applyFont="1" applyFill="1" applyBorder="1"/>
    <xf numFmtId="6" fontId="3" fillId="2" borderId="33" xfId="0" applyNumberFormat="1" applyFont="1" applyFill="1" applyBorder="1" applyAlignment="1">
      <alignment horizontal="left"/>
    </xf>
    <xf numFmtId="0" fontId="1" fillId="2" borderId="36" xfId="0" applyFont="1" applyFill="1" applyBorder="1"/>
    <xf numFmtId="0" fontId="1" fillId="2" borderId="37" xfId="0" applyFont="1" applyFill="1" applyBorder="1"/>
    <xf numFmtId="0" fontId="24" fillId="2" borderId="37" xfId="0" applyFont="1" applyFill="1" applyBorder="1"/>
    <xf numFmtId="0" fontId="1" fillId="2" borderId="38" xfId="0" applyFont="1" applyFill="1" applyBorder="1" applyAlignment="1">
      <alignment horizontal="center"/>
    </xf>
    <xf numFmtId="0" fontId="3" fillId="2" borderId="26" xfId="0" applyFont="1" applyFill="1" applyBorder="1" applyAlignment="1">
      <alignment horizontal="left"/>
    </xf>
    <xf numFmtId="0" fontId="25" fillId="2" borderId="27" xfId="0" applyFont="1" applyFill="1" applyBorder="1"/>
    <xf numFmtId="0" fontId="3" fillId="2" borderId="27" xfId="0" applyFont="1" applyFill="1" applyBorder="1" applyAlignment="1">
      <alignment horizontal="center"/>
    </xf>
    <xf numFmtId="0" fontId="6" fillId="3" borderId="39" xfId="0" applyFont="1" applyFill="1" applyBorder="1"/>
    <xf numFmtId="0" fontId="7" fillId="3" borderId="40" xfId="0" applyFont="1" applyFill="1" applyBorder="1" applyAlignment="1">
      <alignment horizontal="center"/>
    </xf>
    <xf numFmtId="0" fontId="7" fillId="3" borderId="40" xfId="0" applyFont="1" applyFill="1" applyBorder="1" applyAlignment="1">
      <alignment horizontal="center" wrapText="1"/>
    </xf>
    <xf numFmtId="0" fontId="7" fillId="3" borderId="41" xfId="0" applyFont="1" applyFill="1" applyBorder="1" applyAlignment="1">
      <alignment horizontal="center" wrapText="1"/>
    </xf>
    <xf numFmtId="0" fontId="7" fillId="0" borderId="0" xfId="0" applyFont="1" applyAlignment="1">
      <alignment horizontal="center"/>
    </xf>
    <xf numFmtId="164" fontId="9" fillId="0" borderId="0" xfId="0" applyNumberFormat="1" applyFont="1" applyAlignment="1">
      <alignment horizontal="center"/>
    </xf>
    <xf numFmtId="0" fontId="8" fillId="0" borderId="0" xfId="0" applyFont="1" applyAlignment="1">
      <alignment horizontal="right"/>
    </xf>
    <xf numFmtId="0" fontId="8" fillId="0" borderId="36" xfId="0" applyFont="1" applyBorder="1"/>
    <xf numFmtId="0" fontId="8" fillId="0" borderId="37" xfId="0" applyFont="1" applyBorder="1" applyAlignment="1">
      <alignment horizontal="center"/>
    </xf>
    <xf numFmtId="0" fontId="9" fillId="0" borderId="37" xfId="0" applyFont="1" applyBorder="1" applyAlignment="1">
      <alignment horizontal="center" wrapText="1"/>
    </xf>
    <xf numFmtId="0" fontId="10" fillId="0" borderId="37" xfId="0" applyFont="1" applyBorder="1" applyAlignment="1">
      <alignment horizontal="center" wrapText="1"/>
    </xf>
    <xf numFmtId="0" fontId="8" fillId="0" borderId="38" xfId="0" applyFont="1" applyBorder="1" applyAlignment="1">
      <alignment horizontal="left"/>
    </xf>
    <xf numFmtId="0" fontId="10" fillId="6" borderId="42" xfId="0" applyFont="1" applyFill="1" applyBorder="1" applyAlignment="1">
      <alignment horizontal="right"/>
    </xf>
    <xf numFmtId="0" fontId="8" fillId="6" borderId="4" xfId="0" applyFont="1" applyFill="1" applyBorder="1"/>
    <xf numFmtId="0" fontId="8" fillId="6" borderId="5" xfId="0" applyFont="1" applyFill="1" applyBorder="1"/>
    <xf numFmtId="165" fontId="9" fillId="6" borderId="5" xfId="0" applyNumberFormat="1" applyFont="1" applyFill="1" applyBorder="1"/>
    <xf numFmtId="0" fontId="8" fillId="6" borderId="43" xfId="0" applyFont="1" applyFill="1" applyBorder="1" applyAlignment="1">
      <alignment horizontal="left"/>
    </xf>
    <xf numFmtId="0" fontId="2" fillId="2" borderId="37" xfId="0" applyFont="1" applyFill="1" applyBorder="1"/>
    <xf numFmtId="0" fontId="7" fillId="0" borderId="0" xfId="0" applyFont="1" applyAlignment="1">
      <alignment horizontal="right"/>
    </xf>
    <xf numFmtId="165" fontId="7" fillId="0" borderId="0" xfId="0" applyNumberFormat="1" applyFont="1"/>
    <xf numFmtId="0" fontId="1" fillId="2" borderId="44" xfId="0" applyFont="1" applyFill="1" applyBorder="1"/>
    <xf numFmtId="0" fontId="18" fillId="2" borderId="45" xfId="0" applyFont="1" applyFill="1" applyBorder="1"/>
    <xf numFmtId="0" fontId="15" fillId="2" borderId="45" xfId="0" applyFont="1" applyFill="1" applyBorder="1"/>
    <xf numFmtId="0" fontId="19" fillId="2" borderId="46" xfId="0" applyFont="1" applyFill="1" applyBorder="1" applyAlignment="1">
      <alignment horizontal="center"/>
    </xf>
    <xf numFmtId="0" fontId="27" fillId="0" borderId="0" xfId="0" applyFont="1"/>
    <xf numFmtId="0" fontId="1" fillId="2" borderId="34" xfId="0" applyFont="1" applyFill="1" applyBorder="1" applyAlignment="1">
      <alignment horizontal="left"/>
    </xf>
    <xf numFmtId="0" fontId="23" fillId="0" borderId="35" xfId="0" applyFont="1" applyBorder="1"/>
    <xf numFmtId="0" fontId="3" fillId="2" borderId="27" xfId="0" applyFont="1" applyFill="1" applyBorder="1" applyAlignment="1">
      <alignment horizontal="center"/>
    </xf>
    <xf numFmtId="0" fontId="23" fillId="0" borderId="28" xfId="0" applyFont="1" applyBorder="1"/>
    <xf numFmtId="6" fontId="7" fillId="9" borderId="6" xfId="0" applyNumberFormat="1" applyFont="1" applyFill="1" applyBorder="1"/>
    <xf numFmtId="0" fontId="22" fillId="9" borderId="31"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000"/>
  <sheetViews>
    <sheetView workbookViewId="0">
      <selection activeCell="B45" sqref="B45"/>
    </sheetView>
  </sheetViews>
  <sheetFormatPr baseColWidth="10" defaultColWidth="14.5" defaultRowHeight="15" customHeight="1" x14ac:dyDescent="0.2"/>
  <cols>
    <col min="1" max="1" width="103.1640625" customWidth="1"/>
    <col min="2" max="2" width="39.5" customWidth="1"/>
    <col min="3" max="3" width="12.1640625" customWidth="1"/>
    <col min="4" max="4" width="11.33203125" customWidth="1"/>
    <col min="5" max="6" width="16.5" customWidth="1"/>
    <col min="7" max="7" width="53.83203125" customWidth="1"/>
    <col min="8" max="27" width="8.83203125" customWidth="1"/>
  </cols>
  <sheetData>
    <row r="1" spans="1:27" ht="34.5" customHeight="1" x14ac:dyDescent="0.3">
      <c r="A1" s="1" t="s">
        <v>0</v>
      </c>
      <c r="B1" s="2" t="s">
        <v>1</v>
      </c>
      <c r="C1" s="3">
        <v>200</v>
      </c>
      <c r="D1" s="1"/>
      <c r="E1" s="4"/>
      <c r="F1" s="5"/>
      <c r="G1" s="6"/>
      <c r="H1" s="7"/>
      <c r="I1" s="7"/>
      <c r="J1" s="7"/>
      <c r="K1" s="7"/>
      <c r="L1" s="7"/>
      <c r="M1" s="7"/>
      <c r="N1" s="7"/>
      <c r="O1" s="7"/>
      <c r="P1" s="7"/>
      <c r="Q1" s="7"/>
      <c r="R1" s="7"/>
      <c r="S1" s="7"/>
      <c r="T1" s="7"/>
      <c r="U1" s="7"/>
      <c r="V1" s="7"/>
      <c r="W1" s="7"/>
      <c r="X1" s="7"/>
      <c r="Y1" s="7"/>
      <c r="Z1" s="7"/>
      <c r="AA1" s="7"/>
    </row>
    <row r="2" spans="1:27" ht="18" customHeight="1" x14ac:dyDescent="0.25">
      <c r="A2" s="8" t="s">
        <v>2</v>
      </c>
      <c r="B2" s="9"/>
      <c r="C2" s="8"/>
      <c r="D2" s="8"/>
      <c r="E2" s="8"/>
      <c r="F2" s="8"/>
      <c r="G2" s="10"/>
      <c r="H2" s="11"/>
      <c r="I2" s="11"/>
      <c r="J2" s="11"/>
      <c r="K2" s="11"/>
      <c r="L2" s="11"/>
      <c r="M2" s="11"/>
      <c r="N2" s="11"/>
      <c r="O2" s="11"/>
      <c r="P2" s="11"/>
      <c r="Q2" s="11"/>
      <c r="R2" s="11"/>
      <c r="S2" s="11"/>
      <c r="T2" s="11"/>
      <c r="U2" s="11"/>
      <c r="V2" s="11"/>
      <c r="W2" s="11"/>
      <c r="X2" s="11"/>
      <c r="Y2" s="11"/>
      <c r="Z2" s="11"/>
      <c r="AA2" s="11"/>
    </row>
    <row r="3" spans="1:27" ht="16.5" customHeight="1" x14ac:dyDescent="0.2">
      <c r="A3" s="12"/>
      <c r="B3" s="13" t="s">
        <v>3</v>
      </c>
      <c r="C3" s="14" t="s">
        <v>4</v>
      </c>
      <c r="D3" s="14" t="s">
        <v>5</v>
      </c>
      <c r="E3" s="14" t="s">
        <v>6</v>
      </c>
      <c r="F3" s="14" t="s">
        <v>7</v>
      </c>
      <c r="G3" s="15" t="s">
        <v>8</v>
      </c>
    </row>
    <row r="4" spans="1:27" ht="16" x14ac:dyDescent="0.2">
      <c r="A4" s="16" t="s">
        <v>9</v>
      </c>
      <c r="B4" s="17"/>
      <c r="C4" s="18">
        <v>0</v>
      </c>
      <c r="D4" s="19">
        <v>0</v>
      </c>
      <c r="E4" s="19">
        <f t="shared" ref="E4:E6" si="0">C4*D4</f>
        <v>0</v>
      </c>
      <c r="F4" s="19">
        <f>E4/C1</f>
        <v>0</v>
      </c>
      <c r="G4" s="20"/>
    </row>
    <row r="5" spans="1:27" ht="16" x14ac:dyDescent="0.2">
      <c r="A5" s="16" t="s">
        <v>2</v>
      </c>
      <c r="B5" s="17"/>
      <c r="C5" s="18">
        <v>0</v>
      </c>
      <c r="D5" s="19">
        <v>0</v>
      </c>
      <c r="E5" s="19">
        <f t="shared" si="0"/>
        <v>0</v>
      </c>
      <c r="F5" s="19">
        <f>E5/C1</f>
        <v>0</v>
      </c>
      <c r="G5" s="20"/>
    </row>
    <row r="6" spans="1:27" ht="16" x14ac:dyDescent="0.2">
      <c r="A6" s="16" t="s">
        <v>10</v>
      </c>
      <c r="B6" s="17"/>
      <c r="C6" s="18">
        <v>0</v>
      </c>
      <c r="D6" s="19">
        <v>0</v>
      </c>
      <c r="E6" s="19">
        <f t="shared" si="0"/>
        <v>0</v>
      </c>
      <c r="F6" s="19">
        <f>E6/C1</f>
        <v>0</v>
      </c>
      <c r="G6" s="20"/>
    </row>
    <row r="7" spans="1:27" hidden="1" x14ac:dyDescent="0.2">
      <c r="A7" s="16"/>
      <c r="B7" s="17"/>
      <c r="C7" s="21"/>
      <c r="D7" s="19"/>
      <c r="E7" s="19"/>
      <c r="F7" s="19"/>
      <c r="G7" s="20"/>
    </row>
    <row r="8" spans="1:27" x14ac:dyDescent="0.2">
      <c r="A8" s="16"/>
      <c r="B8" s="17"/>
      <c r="C8" s="21"/>
      <c r="D8" s="19"/>
      <c r="E8" s="22" t="s">
        <v>11</v>
      </c>
      <c r="F8" s="23">
        <f>SUM(F4:F6)</f>
        <v>0</v>
      </c>
      <c r="G8" s="20"/>
    </row>
    <row r="9" spans="1:27" ht="18" customHeight="1" x14ac:dyDescent="0.25">
      <c r="A9" s="8" t="s">
        <v>12</v>
      </c>
      <c r="B9" s="9"/>
      <c r="C9" s="8"/>
      <c r="D9" s="8"/>
      <c r="E9" s="8"/>
      <c r="F9" s="8"/>
      <c r="G9" s="10"/>
      <c r="H9" s="11"/>
      <c r="I9" s="11"/>
      <c r="J9" s="11"/>
      <c r="K9" s="11"/>
      <c r="L9" s="11"/>
      <c r="M9" s="11"/>
      <c r="N9" s="11"/>
      <c r="O9" s="11"/>
      <c r="P9" s="11"/>
      <c r="Q9" s="11"/>
      <c r="R9" s="11"/>
      <c r="S9" s="11"/>
      <c r="T9" s="11"/>
      <c r="U9" s="11"/>
      <c r="V9" s="11"/>
      <c r="W9" s="11"/>
      <c r="X9" s="11"/>
      <c r="Y9" s="11"/>
      <c r="Z9" s="11"/>
      <c r="AA9" s="11"/>
    </row>
    <row r="10" spans="1:27" ht="16.5" customHeight="1" x14ac:dyDescent="0.2">
      <c r="A10" s="12"/>
      <c r="B10" s="13" t="s">
        <v>3</v>
      </c>
      <c r="C10" s="14" t="s">
        <v>4</v>
      </c>
      <c r="D10" s="14" t="s">
        <v>5</v>
      </c>
      <c r="E10" s="14" t="s">
        <v>6</v>
      </c>
      <c r="F10" s="14" t="s">
        <v>7</v>
      </c>
      <c r="G10" s="15" t="s">
        <v>8</v>
      </c>
    </row>
    <row r="11" spans="1:27" ht="16" x14ac:dyDescent="0.2">
      <c r="A11" s="16" t="s">
        <v>13</v>
      </c>
      <c r="B11" s="17"/>
      <c r="C11" s="18">
        <v>0</v>
      </c>
      <c r="D11" s="19">
        <v>0</v>
      </c>
      <c r="E11" s="19">
        <f t="shared" ref="E11:E12" si="1">C11*D11</f>
        <v>0</v>
      </c>
      <c r="F11" s="19">
        <f>E11/C1</f>
        <v>0</v>
      </c>
      <c r="G11" s="20"/>
    </row>
    <row r="12" spans="1:27" ht="16" x14ac:dyDescent="0.2">
      <c r="A12" s="16" t="s">
        <v>14</v>
      </c>
      <c r="B12" s="17"/>
      <c r="C12" s="18">
        <v>0</v>
      </c>
      <c r="D12" s="19">
        <v>0</v>
      </c>
      <c r="E12" s="19">
        <f t="shared" si="1"/>
        <v>0</v>
      </c>
      <c r="F12" s="19">
        <f>E12/C1</f>
        <v>0</v>
      </c>
      <c r="G12" s="20" t="s">
        <v>10</v>
      </c>
    </row>
    <row r="13" spans="1:27" hidden="1" x14ac:dyDescent="0.2">
      <c r="A13" s="16"/>
      <c r="B13" s="17"/>
      <c r="C13" s="21"/>
      <c r="D13" s="19">
        <v>0</v>
      </c>
      <c r="E13" s="19"/>
      <c r="F13" s="19"/>
      <c r="G13" s="20"/>
    </row>
    <row r="14" spans="1:27" hidden="1" x14ac:dyDescent="0.2">
      <c r="A14" s="16"/>
      <c r="B14" s="17"/>
      <c r="C14" s="21"/>
      <c r="D14" s="19"/>
      <c r="E14" s="19"/>
      <c r="F14" s="19"/>
      <c r="G14" s="20"/>
    </row>
    <row r="15" spans="1:27" x14ac:dyDescent="0.2">
      <c r="A15" s="16"/>
      <c r="B15" s="17"/>
      <c r="C15" s="21"/>
      <c r="D15" s="24"/>
      <c r="E15" s="22" t="s">
        <v>11</v>
      </c>
      <c r="F15" s="23">
        <f>SUM(F11:F12)</f>
        <v>0</v>
      </c>
      <c r="G15" s="20"/>
    </row>
    <row r="16" spans="1:27" ht="18" hidden="1" customHeight="1" x14ac:dyDescent="0.25">
      <c r="A16" s="25" t="s">
        <v>15</v>
      </c>
      <c r="B16" s="26"/>
      <c r="C16" s="25"/>
      <c r="D16" s="25"/>
      <c r="E16" s="25"/>
      <c r="F16" s="25"/>
      <c r="G16" s="27"/>
    </row>
    <row r="17" spans="1:27" ht="16.5" hidden="1" customHeight="1" x14ac:dyDescent="0.2">
      <c r="A17" s="28"/>
      <c r="B17" s="29" t="s">
        <v>16</v>
      </c>
      <c r="C17" s="30" t="s">
        <v>4</v>
      </c>
      <c r="D17" s="30" t="s">
        <v>17</v>
      </c>
      <c r="E17" s="30"/>
      <c r="F17" s="30" t="s">
        <v>7</v>
      </c>
      <c r="G17" s="31" t="s">
        <v>8</v>
      </c>
    </row>
    <row r="18" spans="1:27" hidden="1" x14ac:dyDescent="0.2">
      <c r="A18" s="16"/>
      <c r="B18" s="17"/>
      <c r="C18" s="21">
        <v>0</v>
      </c>
      <c r="D18" s="19">
        <v>0</v>
      </c>
      <c r="E18" s="19"/>
      <c r="F18" s="19" t="e">
        <f t="shared" ref="F18:F21" si="2">+#REF!/$C$1</f>
        <v>#REF!</v>
      </c>
      <c r="G18" s="20"/>
    </row>
    <row r="19" spans="1:27" hidden="1" x14ac:dyDescent="0.2">
      <c r="A19" s="16"/>
      <c r="B19" s="17"/>
      <c r="C19" s="21">
        <v>0</v>
      </c>
      <c r="D19" s="19">
        <v>0</v>
      </c>
      <c r="E19" s="19"/>
      <c r="F19" s="19" t="e">
        <f t="shared" si="2"/>
        <v>#REF!</v>
      </c>
      <c r="G19" s="20"/>
    </row>
    <row r="20" spans="1:27" hidden="1" x14ac:dyDescent="0.2">
      <c r="A20" s="16"/>
      <c r="B20" s="17"/>
      <c r="C20" s="21"/>
      <c r="D20" s="19"/>
      <c r="E20" s="19"/>
      <c r="F20" s="19" t="e">
        <f t="shared" si="2"/>
        <v>#REF!</v>
      </c>
      <c r="G20" s="20"/>
    </row>
    <row r="21" spans="1:27" ht="15.75" hidden="1" customHeight="1" x14ac:dyDescent="0.2">
      <c r="A21" s="16" t="s">
        <v>18</v>
      </c>
      <c r="B21" s="17"/>
      <c r="C21" s="21"/>
      <c r="D21" s="19"/>
      <c r="E21" s="19"/>
      <c r="F21" s="19" t="e">
        <f t="shared" si="2"/>
        <v>#REF!</v>
      </c>
      <c r="G21" s="20"/>
    </row>
    <row r="22" spans="1:27" ht="15.75" hidden="1" customHeight="1" x14ac:dyDescent="0.2">
      <c r="A22" s="16"/>
      <c r="B22" s="17"/>
      <c r="C22" s="21"/>
      <c r="D22" s="24"/>
      <c r="E22" s="19"/>
      <c r="F22" s="32" t="e">
        <f>SUM(F18:F21)</f>
        <v>#REF!</v>
      </c>
      <c r="G22" s="20"/>
    </row>
    <row r="23" spans="1:27" ht="15.75" hidden="1" customHeight="1" x14ac:dyDescent="0.2">
      <c r="B23" s="17"/>
    </row>
    <row r="24" spans="1:27" ht="15.75" hidden="1" customHeight="1" x14ac:dyDescent="0.2">
      <c r="B24" s="17"/>
    </row>
    <row r="25" spans="1:27" ht="18" customHeight="1" x14ac:dyDescent="0.25">
      <c r="A25" s="8" t="s">
        <v>19</v>
      </c>
      <c r="B25" s="9"/>
      <c r="C25" s="8"/>
      <c r="D25" s="8"/>
      <c r="E25" s="8"/>
      <c r="F25" s="8"/>
      <c r="G25" s="8"/>
      <c r="H25" s="11"/>
      <c r="I25" s="11"/>
      <c r="J25" s="11"/>
      <c r="K25" s="11"/>
      <c r="L25" s="11"/>
      <c r="M25" s="11"/>
      <c r="N25" s="11"/>
      <c r="O25" s="11"/>
      <c r="P25" s="11"/>
      <c r="Q25" s="11"/>
      <c r="R25" s="11"/>
      <c r="S25" s="11"/>
      <c r="T25" s="11"/>
      <c r="U25" s="11"/>
      <c r="V25" s="11"/>
      <c r="W25" s="11"/>
      <c r="X25" s="11"/>
      <c r="Y25" s="11"/>
      <c r="Z25" s="11"/>
      <c r="AA25" s="11"/>
    </row>
    <row r="26" spans="1:27" ht="16.5" customHeight="1" x14ac:dyDescent="0.2">
      <c r="A26" s="12"/>
      <c r="B26" s="13" t="s">
        <v>3</v>
      </c>
      <c r="C26" s="14" t="s">
        <v>4</v>
      </c>
      <c r="D26" s="14" t="s">
        <v>5</v>
      </c>
      <c r="E26" s="14" t="s">
        <v>6</v>
      </c>
      <c r="F26" s="14" t="s">
        <v>7</v>
      </c>
      <c r="G26" s="15" t="s">
        <v>8</v>
      </c>
    </row>
    <row r="27" spans="1:27" ht="15.75" customHeight="1" x14ac:dyDescent="0.2">
      <c r="A27" s="16" t="s">
        <v>20</v>
      </c>
      <c r="B27" s="17"/>
      <c r="C27" s="18">
        <v>0</v>
      </c>
      <c r="D27" s="19">
        <v>0</v>
      </c>
      <c r="E27" s="19">
        <f t="shared" ref="E27:E28" si="3">C27*D27</f>
        <v>0</v>
      </c>
      <c r="F27" s="19">
        <f>E27/C1</f>
        <v>0</v>
      </c>
      <c r="G27" s="24"/>
    </row>
    <row r="28" spans="1:27" ht="15.75" customHeight="1" x14ac:dyDescent="0.2">
      <c r="A28" s="16" t="s">
        <v>21</v>
      </c>
      <c r="B28" s="17"/>
      <c r="C28" s="18">
        <v>0</v>
      </c>
      <c r="D28" s="19">
        <v>0</v>
      </c>
      <c r="E28" s="19">
        <f t="shared" si="3"/>
        <v>0</v>
      </c>
      <c r="F28" s="19">
        <f>E28/C1</f>
        <v>0</v>
      </c>
      <c r="G28" s="24"/>
    </row>
    <row r="29" spans="1:27" ht="15.75" customHeight="1" x14ac:dyDescent="0.2">
      <c r="A29" s="16"/>
      <c r="B29" s="17"/>
      <c r="C29" s="21"/>
      <c r="D29" s="21"/>
      <c r="E29" s="22" t="s">
        <v>11</v>
      </c>
      <c r="F29" s="23">
        <f>SUM(F27:F28)</f>
        <v>0</v>
      </c>
      <c r="G29" s="32"/>
    </row>
    <row r="30" spans="1:27" ht="18" customHeight="1" x14ac:dyDescent="0.25">
      <c r="A30" s="8" t="s">
        <v>22</v>
      </c>
      <c r="B30" s="9"/>
      <c r="C30" s="8"/>
      <c r="D30" s="8"/>
      <c r="E30" s="8"/>
      <c r="F30" s="8"/>
      <c r="G30" s="10"/>
      <c r="H30" s="11"/>
      <c r="I30" s="11"/>
      <c r="J30" s="11"/>
      <c r="K30" s="11"/>
      <c r="L30" s="11"/>
      <c r="M30" s="11"/>
      <c r="N30" s="11"/>
      <c r="O30" s="11"/>
      <c r="P30" s="11"/>
      <c r="Q30" s="11"/>
      <c r="R30" s="11"/>
      <c r="S30" s="11"/>
      <c r="T30" s="11"/>
      <c r="U30" s="11"/>
      <c r="V30" s="11"/>
      <c r="W30" s="11"/>
      <c r="X30" s="11"/>
      <c r="Y30" s="11"/>
      <c r="Z30" s="11"/>
      <c r="AA30" s="11"/>
    </row>
    <row r="31" spans="1:27" ht="16.5" customHeight="1" x14ac:dyDescent="0.2">
      <c r="A31" s="12"/>
      <c r="B31" s="13" t="s">
        <v>3</v>
      </c>
      <c r="C31" s="14" t="s">
        <v>4</v>
      </c>
      <c r="D31" s="14" t="s">
        <v>5</v>
      </c>
      <c r="E31" s="14" t="s">
        <v>6</v>
      </c>
      <c r="F31" s="14" t="s">
        <v>7</v>
      </c>
      <c r="G31" s="15" t="s">
        <v>8</v>
      </c>
    </row>
    <row r="32" spans="1:27" ht="15.75" hidden="1" customHeight="1" x14ac:dyDescent="0.2">
      <c r="A32" s="16"/>
      <c r="B32" s="17"/>
      <c r="C32" s="21"/>
      <c r="D32" s="19"/>
      <c r="E32" s="19"/>
      <c r="F32" s="19"/>
      <c r="G32" s="20"/>
    </row>
    <row r="33" spans="1:27" ht="15.75" customHeight="1" x14ac:dyDescent="0.2">
      <c r="A33" s="16" t="s">
        <v>23</v>
      </c>
      <c r="B33" s="17"/>
      <c r="C33" s="18">
        <v>0</v>
      </c>
      <c r="D33" s="19">
        <v>0</v>
      </c>
      <c r="E33" s="19">
        <f t="shared" ref="E33:E35" si="4">C33*D33</f>
        <v>0</v>
      </c>
      <c r="F33" s="19">
        <f>E33/C1</f>
        <v>0</v>
      </c>
      <c r="G33" s="20"/>
    </row>
    <row r="34" spans="1:27" ht="15.75" customHeight="1" x14ac:dyDescent="0.2">
      <c r="A34" s="16" t="s">
        <v>24</v>
      </c>
      <c r="B34" s="17"/>
      <c r="C34" s="18">
        <v>0</v>
      </c>
      <c r="D34" s="19">
        <v>0</v>
      </c>
      <c r="E34" s="19">
        <f t="shared" si="4"/>
        <v>0</v>
      </c>
      <c r="F34" s="19">
        <f>E34/C1</f>
        <v>0</v>
      </c>
      <c r="G34" s="20"/>
    </row>
    <row r="35" spans="1:27" ht="15.75" customHeight="1" x14ac:dyDescent="0.2">
      <c r="A35" s="16" t="s">
        <v>25</v>
      </c>
      <c r="B35" s="17"/>
      <c r="C35" s="18">
        <v>0</v>
      </c>
      <c r="D35" s="19">
        <v>0</v>
      </c>
      <c r="E35" s="19">
        <f t="shared" si="4"/>
        <v>0</v>
      </c>
      <c r="F35" s="19">
        <f>E35/C1</f>
        <v>0</v>
      </c>
      <c r="G35" s="20"/>
    </row>
    <row r="36" spans="1:27" ht="15.75" customHeight="1" x14ac:dyDescent="0.2">
      <c r="A36" s="16"/>
      <c r="B36" s="17"/>
      <c r="C36" s="21"/>
      <c r="D36" s="19"/>
      <c r="E36" s="22" t="s">
        <v>11</v>
      </c>
      <c r="F36" s="23">
        <f>SUM(F33:F35)</f>
        <v>0</v>
      </c>
      <c r="G36" s="20"/>
    </row>
    <row r="37" spans="1:27" ht="18" customHeight="1" x14ac:dyDescent="0.25">
      <c r="A37" s="8" t="s">
        <v>26</v>
      </c>
      <c r="B37" s="33"/>
      <c r="C37" s="34"/>
      <c r="D37" s="34"/>
      <c r="E37" s="34"/>
      <c r="F37" s="34" t="s">
        <v>7</v>
      </c>
      <c r="G37" s="35"/>
      <c r="H37" s="36"/>
      <c r="I37" s="36"/>
      <c r="J37" s="36"/>
      <c r="K37" s="36"/>
      <c r="L37" s="36"/>
      <c r="M37" s="36"/>
      <c r="N37" s="36"/>
      <c r="O37" s="36"/>
      <c r="P37" s="36"/>
      <c r="Q37" s="36"/>
      <c r="R37" s="36"/>
      <c r="S37" s="36"/>
      <c r="T37" s="36"/>
      <c r="U37" s="36"/>
      <c r="V37" s="36"/>
      <c r="W37" s="36"/>
      <c r="X37" s="36"/>
      <c r="Y37" s="36"/>
      <c r="Z37" s="36"/>
      <c r="AA37" s="36"/>
    </row>
    <row r="38" spans="1:27" ht="15.75" customHeight="1" x14ac:dyDescent="0.25">
      <c r="A38" s="37" t="s">
        <v>27</v>
      </c>
      <c r="B38" s="38"/>
      <c r="C38" s="39"/>
      <c r="D38" s="39"/>
      <c r="E38" s="39"/>
      <c r="F38" s="40">
        <f>SUM(F36,F29,F15,F8)</f>
        <v>0</v>
      </c>
      <c r="G38" s="162" t="s">
        <v>144</v>
      </c>
    </row>
    <row r="39" spans="1:27" ht="15.75" hidden="1" customHeight="1" x14ac:dyDescent="0.2">
      <c r="B39" s="17"/>
      <c r="D39" s="42" t="s">
        <v>28</v>
      </c>
      <c r="E39" s="19"/>
      <c r="F39" s="19" t="e">
        <f>(SUM(#REF!))+(SUM(#REF!)+(SUM(#REF!))+(SUM(F27:F28))+(SUM(F11:F12))+(SUM(F4:F6)))</f>
        <v>#REF!</v>
      </c>
    </row>
    <row r="40" spans="1:27" ht="15.75" customHeight="1" x14ac:dyDescent="0.2">
      <c r="B40" s="17"/>
    </row>
    <row r="41" spans="1:27" ht="15.75" customHeight="1" x14ac:dyDescent="0.2">
      <c r="B41" s="17"/>
    </row>
    <row r="42" spans="1:27" ht="15.75" customHeight="1" x14ac:dyDescent="0.2">
      <c r="A42" s="43"/>
      <c r="B42" s="17"/>
      <c r="C42" s="21"/>
      <c r="D42" s="19"/>
      <c r="E42" s="19"/>
      <c r="F42" s="19"/>
      <c r="G42" s="20"/>
    </row>
    <row r="43" spans="1:27" ht="15.75" customHeight="1" x14ac:dyDescent="0.2">
      <c r="A43" s="43"/>
      <c r="B43" s="17"/>
      <c r="C43" s="21"/>
      <c r="D43" s="19"/>
      <c r="E43" s="19"/>
      <c r="F43" s="19"/>
      <c r="G43" s="20"/>
    </row>
    <row r="44" spans="1:27" ht="15.75" customHeight="1" x14ac:dyDescent="0.2">
      <c r="A44" s="16"/>
      <c r="B44" s="17"/>
      <c r="C44" s="21"/>
      <c r="D44" s="19"/>
      <c r="E44" s="19"/>
      <c r="F44" s="19"/>
      <c r="G44" s="20"/>
    </row>
    <row r="45" spans="1:27" ht="15.75" customHeight="1" x14ac:dyDescent="0.2">
      <c r="B45" s="17"/>
    </row>
    <row r="46" spans="1:27" ht="15.75" customHeight="1" x14ac:dyDescent="0.2">
      <c r="B46" s="17"/>
    </row>
    <row r="47" spans="1:27" ht="15.75" customHeight="1" x14ac:dyDescent="0.2">
      <c r="B47" s="17"/>
    </row>
    <row r="48" spans="1:27" ht="15.75" customHeight="1" x14ac:dyDescent="0.2">
      <c r="B48" s="17"/>
    </row>
    <row r="49" spans="2:2" ht="15.75" customHeight="1" x14ac:dyDescent="0.2">
      <c r="B49" s="17"/>
    </row>
    <row r="50" spans="2:2" ht="15.75" customHeight="1" x14ac:dyDescent="0.2">
      <c r="B50" s="17"/>
    </row>
    <row r="51" spans="2:2" ht="15.75" customHeight="1" x14ac:dyDescent="0.2">
      <c r="B51" s="17"/>
    </row>
    <row r="52" spans="2:2" ht="15.75" customHeight="1" x14ac:dyDescent="0.2">
      <c r="B52" s="17"/>
    </row>
    <row r="53" spans="2:2" ht="15.75" customHeight="1" x14ac:dyDescent="0.2">
      <c r="B53" s="17"/>
    </row>
    <row r="54" spans="2:2" ht="15.75" customHeight="1" x14ac:dyDescent="0.2">
      <c r="B54" s="17"/>
    </row>
    <row r="55" spans="2:2" ht="15.75" customHeight="1" x14ac:dyDescent="0.2">
      <c r="B55" s="17"/>
    </row>
    <row r="56" spans="2:2" ht="15.75" customHeight="1" x14ac:dyDescent="0.2">
      <c r="B56" s="17"/>
    </row>
    <row r="57" spans="2:2" ht="15.75" customHeight="1" x14ac:dyDescent="0.2">
      <c r="B57" s="17"/>
    </row>
    <row r="58" spans="2:2" ht="15.75" customHeight="1" x14ac:dyDescent="0.2">
      <c r="B58" s="17"/>
    </row>
    <row r="59" spans="2:2" ht="15.75" customHeight="1" x14ac:dyDescent="0.2">
      <c r="B59" s="17"/>
    </row>
    <row r="60" spans="2:2" ht="15.75" customHeight="1" x14ac:dyDescent="0.2">
      <c r="B60" s="17"/>
    </row>
    <row r="61" spans="2:2" ht="15.75" customHeight="1" x14ac:dyDescent="0.2">
      <c r="B61" s="17"/>
    </row>
    <row r="62" spans="2:2" ht="15.75" customHeight="1" x14ac:dyDescent="0.2">
      <c r="B62" s="17"/>
    </row>
    <row r="63" spans="2:2" ht="15.75" customHeight="1" x14ac:dyDescent="0.2">
      <c r="B63" s="17"/>
    </row>
    <row r="64" spans="2:2" ht="15.75" customHeight="1" x14ac:dyDescent="0.2">
      <c r="B64" s="17"/>
    </row>
    <row r="65" spans="2:2" ht="15.75" customHeight="1" x14ac:dyDescent="0.2">
      <c r="B65" s="17"/>
    </row>
    <row r="66" spans="2:2" ht="15.75" customHeight="1" x14ac:dyDescent="0.2">
      <c r="B66" s="17"/>
    </row>
    <row r="67" spans="2:2" ht="15.75" customHeight="1" x14ac:dyDescent="0.2">
      <c r="B67" s="17"/>
    </row>
    <row r="68" spans="2:2" ht="15.75" customHeight="1" x14ac:dyDescent="0.2">
      <c r="B68" s="17"/>
    </row>
    <row r="69" spans="2:2" ht="15.75" customHeight="1" x14ac:dyDescent="0.2">
      <c r="B69" s="17"/>
    </row>
    <row r="70" spans="2:2" ht="15.75" customHeight="1" x14ac:dyDescent="0.2">
      <c r="B70" s="17"/>
    </row>
    <row r="71" spans="2:2" ht="15.75" customHeight="1" x14ac:dyDescent="0.2">
      <c r="B71" s="17"/>
    </row>
    <row r="72" spans="2:2" ht="15.75" customHeight="1" x14ac:dyDescent="0.2">
      <c r="B72" s="17"/>
    </row>
    <row r="73" spans="2:2" ht="15.75" customHeight="1" x14ac:dyDescent="0.2">
      <c r="B73" s="17"/>
    </row>
    <row r="74" spans="2:2" ht="15.75" customHeight="1" x14ac:dyDescent="0.2">
      <c r="B74" s="17"/>
    </row>
    <row r="75" spans="2:2" ht="15.75" customHeight="1" x14ac:dyDescent="0.2">
      <c r="B75" s="17"/>
    </row>
    <row r="76" spans="2:2" ht="15.75" customHeight="1" x14ac:dyDescent="0.2">
      <c r="B76" s="17"/>
    </row>
    <row r="77" spans="2:2" ht="15.75" customHeight="1" x14ac:dyDescent="0.2">
      <c r="B77" s="17"/>
    </row>
    <row r="78" spans="2:2" ht="15.75" customHeight="1" x14ac:dyDescent="0.2">
      <c r="B78" s="17"/>
    </row>
    <row r="79" spans="2:2" ht="15.75" customHeight="1" x14ac:dyDescent="0.2">
      <c r="B79" s="17"/>
    </row>
    <row r="80" spans="2:2" ht="15.75" customHeight="1" x14ac:dyDescent="0.2">
      <c r="B80" s="17"/>
    </row>
    <row r="81" spans="2:2" ht="15.75" customHeight="1" x14ac:dyDescent="0.2">
      <c r="B81" s="17"/>
    </row>
    <row r="82" spans="2:2" ht="15.75" customHeight="1" x14ac:dyDescent="0.2">
      <c r="B82" s="17"/>
    </row>
    <row r="83" spans="2:2" ht="15.75" customHeight="1" x14ac:dyDescent="0.2">
      <c r="B83" s="17"/>
    </row>
    <row r="84" spans="2:2" ht="15.75" customHeight="1" x14ac:dyDescent="0.2">
      <c r="B84" s="17"/>
    </row>
    <row r="85" spans="2:2" ht="15.75" customHeight="1" x14ac:dyDescent="0.2">
      <c r="B85" s="17"/>
    </row>
    <row r="86" spans="2:2" ht="15.75" customHeight="1" x14ac:dyDescent="0.2">
      <c r="B86" s="17"/>
    </row>
    <row r="87" spans="2:2" ht="15.75" customHeight="1" x14ac:dyDescent="0.2">
      <c r="B87" s="17"/>
    </row>
    <row r="88" spans="2:2" ht="15.75" customHeight="1" x14ac:dyDescent="0.2">
      <c r="B88" s="17"/>
    </row>
    <row r="89" spans="2:2" ht="15.75" customHeight="1" x14ac:dyDescent="0.2">
      <c r="B89" s="17"/>
    </row>
    <row r="90" spans="2:2" ht="15.75" customHeight="1" x14ac:dyDescent="0.2">
      <c r="B90" s="17"/>
    </row>
    <row r="91" spans="2:2" ht="15.75" customHeight="1" x14ac:dyDescent="0.2">
      <c r="B91" s="17"/>
    </row>
    <row r="92" spans="2:2" ht="15.75" customHeight="1" x14ac:dyDescent="0.2">
      <c r="B92" s="17"/>
    </row>
    <row r="93" spans="2:2" ht="15.75" customHeight="1" x14ac:dyDescent="0.2">
      <c r="B93" s="17"/>
    </row>
    <row r="94" spans="2:2" ht="15.75" customHeight="1" x14ac:dyDescent="0.2">
      <c r="B94" s="17"/>
    </row>
    <row r="95" spans="2:2" ht="15.75" customHeight="1" x14ac:dyDescent="0.2">
      <c r="B95" s="17"/>
    </row>
    <row r="96" spans="2:2" ht="15.75" customHeight="1" x14ac:dyDescent="0.2">
      <c r="B96" s="17"/>
    </row>
    <row r="97" spans="2:2" ht="15.75" customHeight="1" x14ac:dyDescent="0.2">
      <c r="B97" s="17"/>
    </row>
    <row r="98" spans="2:2" ht="15.75" customHeight="1" x14ac:dyDescent="0.2">
      <c r="B98" s="17"/>
    </row>
    <row r="99" spans="2:2" ht="15.75" customHeight="1" x14ac:dyDescent="0.2">
      <c r="B99" s="17"/>
    </row>
    <row r="100" spans="2:2" ht="15.75" customHeight="1" x14ac:dyDescent="0.2">
      <c r="B100" s="17"/>
    </row>
    <row r="101" spans="2:2" ht="15.75" customHeight="1" x14ac:dyDescent="0.2">
      <c r="B101" s="17"/>
    </row>
    <row r="102" spans="2:2" ht="15.75" customHeight="1" x14ac:dyDescent="0.2">
      <c r="B102" s="17"/>
    </row>
    <row r="103" spans="2:2" ht="15.75" customHeight="1" x14ac:dyDescent="0.2">
      <c r="B103" s="17"/>
    </row>
    <row r="104" spans="2:2" ht="15.75" customHeight="1" x14ac:dyDescent="0.2">
      <c r="B104" s="17"/>
    </row>
    <row r="105" spans="2:2" ht="15.75" customHeight="1" x14ac:dyDescent="0.2">
      <c r="B105" s="17"/>
    </row>
    <row r="106" spans="2:2" ht="15.75" customHeight="1" x14ac:dyDescent="0.2">
      <c r="B106" s="17"/>
    </row>
    <row r="107" spans="2:2" ht="15.75" customHeight="1" x14ac:dyDescent="0.2">
      <c r="B107" s="17"/>
    </row>
    <row r="108" spans="2:2" ht="15.75" customHeight="1" x14ac:dyDescent="0.2">
      <c r="B108" s="17"/>
    </row>
    <row r="109" spans="2:2" ht="15.75" customHeight="1" x14ac:dyDescent="0.2">
      <c r="B109" s="17"/>
    </row>
    <row r="110" spans="2:2" ht="15.75" customHeight="1" x14ac:dyDescent="0.2">
      <c r="B110" s="17"/>
    </row>
    <row r="111" spans="2:2" ht="15.75" customHeight="1" x14ac:dyDescent="0.2">
      <c r="B111" s="17"/>
    </row>
    <row r="112" spans="2:2" ht="15.75" customHeight="1" x14ac:dyDescent="0.2">
      <c r="B112" s="17"/>
    </row>
    <row r="113" spans="2:2" ht="15.75" customHeight="1" x14ac:dyDescent="0.2">
      <c r="B113" s="17"/>
    </row>
    <row r="114" spans="2:2" ht="15.75" customHeight="1" x14ac:dyDescent="0.2">
      <c r="B114" s="17"/>
    </row>
    <row r="115" spans="2:2" ht="15.75" customHeight="1" x14ac:dyDescent="0.2">
      <c r="B115" s="17"/>
    </row>
    <row r="116" spans="2:2" ht="15.75" customHeight="1" x14ac:dyDescent="0.2">
      <c r="B116" s="17"/>
    </row>
    <row r="117" spans="2:2" ht="15.75" customHeight="1" x14ac:dyDescent="0.2">
      <c r="B117" s="17"/>
    </row>
    <row r="118" spans="2:2" ht="15.75" customHeight="1" x14ac:dyDescent="0.2">
      <c r="B118" s="17"/>
    </row>
    <row r="119" spans="2:2" ht="15.75" customHeight="1" x14ac:dyDescent="0.2">
      <c r="B119" s="17"/>
    </row>
    <row r="120" spans="2:2" ht="15.75" customHeight="1" x14ac:dyDescent="0.2">
      <c r="B120" s="17"/>
    </row>
    <row r="121" spans="2:2" ht="15.75" customHeight="1" x14ac:dyDescent="0.2">
      <c r="B121" s="17"/>
    </row>
    <row r="122" spans="2:2" ht="15.75" customHeight="1" x14ac:dyDescent="0.2">
      <c r="B122" s="17"/>
    </row>
    <row r="123" spans="2:2" ht="15.75" customHeight="1" x14ac:dyDescent="0.2">
      <c r="B123" s="17"/>
    </row>
    <row r="124" spans="2:2" ht="15.75" customHeight="1" x14ac:dyDescent="0.2">
      <c r="B124" s="17"/>
    </row>
    <row r="125" spans="2:2" ht="15.75" customHeight="1" x14ac:dyDescent="0.2">
      <c r="B125" s="17"/>
    </row>
    <row r="126" spans="2:2" ht="15.75" customHeight="1" x14ac:dyDescent="0.2">
      <c r="B126" s="17"/>
    </row>
    <row r="127" spans="2:2" ht="15.75" customHeight="1" x14ac:dyDescent="0.2">
      <c r="B127" s="17"/>
    </row>
    <row r="128" spans="2:2" ht="15.75" customHeight="1" x14ac:dyDescent="0.2">
      <c r="B128" s="17"/>
    </row>
    <row r="129" spans="2:2" ht="15.75" customHeight="1" x14ac:dyDescent="0.2">
      <c r="B129" s="17"/>
    </row>
    <row r="130" spans="2:2" ht="15.75" customHeight="1" x14ac:dyDescent="0.2">
      <c r="B130" s="17"/>
    </row>
    <row r="131" spans="2:2" ht="15.75" customHeight="1" x14ac:dyDescent="0.2">
      <c r="B131" s="17"/>
    </row>
    <row r="132" spans="2:2" ht="15.75" customHeight="1" x14ac:dyDescent="0.2">
      <c r="B132" s="17"/>
    </row>
    <row r="133" spans="2:2" ht="15.75" customHeight="1" x14ac:dyDescent="0.2">
      <c r="B133" s="17"/>
    </row>
    <row r="134" spans="2:2" ht="15.75" customHeight="1" x14ac:dyDescent="0.2">
      <c r="B134" s="17"/>
    </row>
    <row r="135" spans="2:2" ht="15.75" customHeight="1" x14ac:dyDescent="0.2">
      <c r="B135" s="17"/>
    </row>
    <row r="136" spans="2:2" ht="15.75" customHeight="1" x14ac:dyDescent="0.2">
      <c r="B136" s="17"/>
    </row>
    <row r="137" spans="2:2" ht="15.75" customHeight="1" x14ac:dyDescent="0.2">
      <c r="B137" s="17"/>
    </row>
    <row r="138" spans="2:2" ht="15.75" customHeight="1" x14ac:dyDescent="0.2">
      <c r="B138" s="17"/>
    </row>
    <row r="139" spans="2:2" ht="15.75" customHeight="1" x14ac:dyDescent="0.2">
      <c r="B139" s="17"/>
    </row>
    <row r="140" spans="2:2" ht="15.75" customHeight="1" x14ac:dyDescent="0.2">
      <c r="B140" s="17"/>
    </row>
    <row r="141" spans="2:2" ht="15.75" customHeight="1" x14ac:dyDescent="0.2">
      <c r="B141" s="17"/>
    </row>
    <row r="142" spans="2:2" ht="15.75" customHeight="1" x14ac:dyDescent="0.2">
      <c r="B142" s="17"/>
    </row>
    <row r="143" spans="2:2" ht="15.75" customHeight="1" x14ac:dyDescent="0.2">
      <c r="B143" s="17"/>
    </row>
    <row r="144" spans="2:2" ht="15.75" customHeight="1" x14ac:dyDescent="0.2">
      <c r="B144" s="17"/>
    </row>
    <row r="145" spans="2:2" ht="15.75" customHeight="1" x14ac:dyDescent="0.2">
      <c r="B145" s="17"/>
    </row>
    <row r="146" spans="2:2" ht="15.75" customHeight="1" x14ac:dyDescent="0.2">
      <c r="B146" s="17"/>
    </row>
    <row r="147" spans="2:2" ht="15.75" customHeight="1" x14ac:dyDescent="0.2">
      <c r="B147" s="17"/>
    </row>
    <row r="148" spans="2:2" ht="15.75" customHeight="1" x14ac:dyDescent="0.2">
      <c r="B148" s="17"/>
    </row>
    <row r="149" spans="2:2" ht="15.75" customHeight="1" x14ac:dyDescent="0.2">
      <c r="B149" s="17"/>
    </row>
    <row r="150" spans="2:2" ht="15.75" customHeight="1" x14ac:dyDescent="0.2">
      <c r="B150" s="17"/>
    </row>
    <row r="151" spans="2:2" ht="15.75" customHeight="1" x14ac:dyDescent="0.2">
      <c r="B151" s="17"/>
    </row>
    <row r="152" spans="2:2" ht="15.75" customHeight="1" x14ac:dyDescent="0.2">
      <c r="B152" s="17"/>
    </row>
    <row r="153" spans="2:2" ht="15.75" customHeight="1" x14ac:dyDescent="0.2">
      <c r="B153" s="17"/>
    </row>
    <row r="154" spans="2:2" ht="15.75" customHeight="1" x14ac:dyDescent="0.2">
      <c r="B154" s="17"/>
    </row>
    <row r="155" spans="2:2" ht="15.75" customHeight="1" x14ac:dyDescent="0.2">
      <c r="B155" s="17"/>
    </row>
    <row r="156" spans="2:2" ht="15.75" customHeight="1" x14ac:dyDescent="0.2">
      <c r="B156" s="17"/>
    </row>
    <row r="157" spans="2:2" ht="15.75" customHeight="1" x14ac:dyDescent="0.2">
      <c r="B157" s="17"/>
    </row>
    <row r="158" spans="2:2" ht="15.75" customHeight="1" x14ac:dyDescent="0.2">
      <c r="B158" s="17"/>
    </row>
    <row r="159" spans="2:2" ht="15.75" customHeight="1" x14ac:dyDescent="0.2">
      <c r="B159" s="17"/>
    </row>
    <row r="160" spans="2:2" ht="15.75" customHeight="1" x14ac:dyDescent="0.2">
      <c r="B160" s="17"/>
    </row>
    <row r="161" spans="2:2" ht="15.75" customHeight="1" x14ac:dyDescent="0.2">
      <c r="B161" s="17"/>
    </row>
    <row r="162" spans="2:2" ht="15.75" customHeight="1" x14ac:dyDescent="0.2">
      <c r="B162" s="17"/>
    </row>
    <row r="163" spans="2:2" ht="15.75" customHeight="1" x14ac:dyDescent="0.2">
      <c r="B163" s="17"/>
    </row>
    <row r="164" spans="2:2" ht="15.75" customHeight="1" x14ac:dyDescent="0.2">
      <c r="B164" s="17"/>
    </row>
    <row r="165" spans="2:2" ht="15.75" customHeight="1" x14ac:dyDescent="0.2">
      <c r="B165" s="17"/>
    </row>
    <row r="166" spans="2:2" ht="15.75" customHeight="1" x14ac:dyDescent="0.2">
      <c r="B166" s="17"/>
    </row>
    <row r="167" spans="2:2" ht="15.75" customHeight="1" x14ac:dyDescent="0.2">
      <c r="B167" s="17"/>
    </row>
    <row r="168" spans="2:2" ht="15.75" customHeight="1" x14ac:dyDescent="0.2">
      <c r="B168" s="17"/>
    </row>
    <row r="169" spans="2:2" ht="15.75" customHeight="1" x14ac:dyDescent="0.2">
      <c r="B169" s="17"/>
    </row>
    <row r="170" spans="2:2" ht="15.75" customHeight="1" x14ac:dyDescent="0.2">
      <c r="B170" s="17"/>
    </row>
    <row r="171" spans="2:2" ht="15.75" customHeight="1" x14ac:dyDescent="0.2">
      <c r="B171" s="17"/>
    </row>
    <row r="172" spans="2:2" ht="15.75" customHeight="1" x14ac:dyDescent="0.2">
      <c r="B172" s="17"/>
    </row>
    <row r="173" spans="2:2" ht="15.75" customHeight="1" x14ac:dyDescent="0.2">
      <c r="B173" s="17"/>
    </row>
    <row r="174" spans="2:2" ht="15.75" customHeight="1" x14ac:dyDescent="0.2">
      <c r="B174" s="17"/>
    </row>
    <row r="175" spans="2:2" ht="15.75" customHeight="1" x14ac:dyDescent="0.2">
      <c r="B175" s="17"/>
    </row>
    <row r="176" spans="2:2" ht="15.75" customHeight="1" x14ac:dyDescent="0.2">
      <c r="B176" s="17"/>
    </row>
    <row r="177" spans="2:2" ht="15.75" customHeight="1" x14ac:dyDescent="0.2">
      <c r="B177" s="17"/>
    </row>
    <row r="178" spans="2:2" ht="15.75" customHeight="1" x14ac:dyDescent="0.2">
      <c r="B178" s="17"/>
    </row>
    <row r="179" spans="2:2" ht="15.75" customHeight="1" x14ac:dyDescent="0.2">
      <c r="B179" s="17"/>
    </row>
    <row r="180" spans="2:2" ht="15.75" customHeight="1" x14ac:dyDescent="0.2">
      <c r="B180" s="17"/>
    </row>
    <row r="181" spans="2:2" ht="15.75" customHeight="1" x14ac:dyDescent="0.2">
      <c r="B181" s="17"/>
    </row>
    <row r="182" spans="2:2" ht="15.75" customHeight="1" x14ac:dyDescent="0.2">
      <c r="B182" s="17"/>
    </row>
    <row r="183" spans="2:2" ht="15.75" customHeight="1" x14ac:dyDescent="0.2">
      <c r="B183" s="17"/>
    </row>
    <row r="184" spans="2:2" ht="15.75" customHeight="1" x14ac:dyDescent="0.2">
      <c r="B184" s="17"/>
    </row>
    <row r="185" spans="2:2" ht="15.75" customHeight="1" x14ac:dyDescent="0.2">
      <c r="B185" s="17"/>
    </row>
    <row r="186" spans="2:2" ht="15.75" customHeight="1" x14ac:dyDescent="0.2">
      <c r="B186" s="17"/>
    </row>
    <row r="187" spans="2:2" ht="15.75" customHeight="1" x14ac:dyDescent="0.2">
      <c r="B187" s="17"/>
    </row>
    <row r="188" spans="2:2" ht="15.75" customHeight="1" x14ac:dyDescent="0.2">
      <c r="B188" s="17"/>
    </row>
    <row r="189" spans="2:2" ht="15.75" customHeight="1" x14ac:dyDescent="0.2">
      <c r="B189" s="17"/>
    </row>
    <row r="190" spans="2:2" ht="15.75" customHeight="1" x14ac:dyDescent="0.2">
      <c r="B190" s="17"/>
    </row>
    <row r="191" spans="2:2" ht="15.75" customHeight="1" x14ac:dyDescent="0.2">
      <c r="B191" s="17"/>
    </row>
    <row r="192" spans="2:2" ht="15.75" customHeight="1" x14ac:dyDescent="0.2">
      <c r="B192" s="17"/>
    </row>
    <row r="193" spans="2:2" ht="15.75" customHeight="1" x14ac:dyDescent="0.2">
      <c r="B193" s="17"/>
    </row>
    <row r="194" spans="2:2" ht="15.75" customHeight="1" x14ac:dyDescent="0.2">
      <c r="B194" s="17"/>
    </row>
    <row r="195" spans="2:2" ht="15.75" customHeight="1" x14ac:dyDescent="0.2">
      <c r="B195" s="17"/>
    </row>
    <row r="196" spans="2:2" ht="15.75" customHeight="1" x14ac:dyDescent="0.2">
      <c r="B196" s="17"/>
    </row>
    <row r="197" spans="2:2" ht="15.75" customHeight="1" x14ac:dyDescent="0.2">
      <c r="B197" s="17"/>
    </row>
    <row r="198" spans="2:2" ht="15.75" customHeight="1" x14ac:dyDescent="0.2">
      <c r="B198" s="17"/>
    </row>
    <row r="199" spans="2:2" ht="15.75" customHeight="1" x14ac:dyDescent="0.2">
      <c r="B199" s="17"/>
    </row>
    <row r="200" spans="2:2" ht="15.75" customHeight="1" x14ac:dyDescent="0.2">
      <c r="B200" s="17"/>
    </row>
    <row r="201" spans="2:2" ht="15.75" customHeight="1" x14ac:dyDescent="0.2">
      <c r="B201" s="17"/>
    </row>
    <row r="202" spans="2:2" ht="15.75" customHeight="1" x14ac:dyDescent="0.2">
      <c r="B202" s="17"/>
    </row>
    <row r="203" spans="2:2" ht="15.75" customHeight="1" x14ac:dyDescent="0.2">
      <c r="B203" s="17"/>
    </row>
    <row r="204" spans="2:2" ht="15.75" customHeight="1" x14ac:dyDescent="0.2">
      <c r="B204" s="17"/>
    </row>
    <row r="205" spans="2:2" ht="15.75" customHeight="1" x14ac:dyDescent="0.2">
      <c r="B205" s="17"/>
    </row>
    <row r="206" spans="2:2" ht="15.75" customHeight="1" x14ac:dyDescent="0.2">
      <c r="B206" s="17"/>
    </row>
    <row r="207" spans="2:2" ht="15.75" customHeight="1" x14ac:dyDescent="0.2">
      <c r="B207" s="17"/>
    </row>
    <row r="208" spans="2:2" ht="15.75" customHeight="1" x14ac:dyDescent="0.2">
      <c r="B208" s="17"/>
    </row>
    <row r="209" spans="2:2" ht="15.75" customHeight="1" x14ac:dyDescent="0.2">
      <c r="B209" s="17"/>
    </row>
    <row r="210" spans="2:2" ht="15.75" customHeight="1" x14ac:dyDescent="0.2">
      <c r="B210" s="17"/>
    </row>
    <row r="211" spans="2:2" ht="15.75" customHeight="1" x14ac:dyDescent="0.2">
      <c r="B211" s="17"/>
    </row>
    <row r="212" spans="2:2" ht="15.75" customHeight="1" x14ac:dyDescent="0.2">
      <c r="B212" s="17"/>
    </row>
    <row r="213" spans="2:2" ht="15.75" customHeight="1" x14ac:dyDescent="0.2">
      <c r="B213" s="17"/>
    </row>
    <row r="214" spans="2:2" ht="15.75" customHeight="1" x14ac:dyDescent="0.2">
      <c r="B214" s="17"/>
    </row>
    <row r="215" spans="2:2" ht="15.75" customHeight="1" x14ac:dyDescent="0.2">
      <c r="B215" s="17"/>
    </row>
    <row r="216" spans="2:2" ht="15.75" customHeight="1" x14ac:dyDescent="0.2">
      <c r="B216" s="17"/>
    </row>
    <row r="217" spans="2:2" ht="15.75" customHeight="1" x14ac:dyDescent="0.2">
      <c r="B217" s="17"/>
    </row>
    <row r="218" spans="2:2" ht="15.75" customHeight="1" x14ac:dyDescent="0.2">
      <c r="B218" s="17"/>
    </row>
    <row r="219" spans="2:2" ht="15.75" customHeight="1" x14ac:dyDescent="0.2">
      <c r="B219" s="17"/>
    </row>
    <row r="220" spans="2:2" ht="15.75" customHeight="1" x14ac:dyDescent="0.2">
      <c r="B220" s="17"/>
    </row>
    <row r="221" spans="2:2" ht="15.75" customHeight="1" x14ac:dyDescent="0.2">
      <c r="B221" s="17"/>
    </row>
    <row r="222" spans="2:2" ht="15.75" customHeight="1" x14ac:dyDescent="0.2">
      <c r="B222" s="17"/>
    </row>
    <row r="223" spans="2:2" ht="15.75" customHeight="1" x14ac:dyDescent="0.2">
      <c r="B223" s="17"/>
    </row>
    <row r="224" spans="2:2" ht="15.75" customHeight="1" x14ac:dyDescent="0.2">
      <c r="B224" s="17"/>
    </row>
    <row r="225" spans="2:2" ht="15.75" customHeight="1" x14ac:dyDescent="0.2">
      <c r="B225" s="17"/>
    </row>
    <row r="226" spans="2:2" ht="15.75" customHeight="1" x14ac:dyDescent="0.2">
      <c r="B226" s="17"/>
    </row>
    <row r="227" spans="2:2" ht="15.75" customHeight="1" x14ac:dyDescent="0.2">
      <c r="B227" s="17"/>
    </row>
    <row r="228" spans="2:2" ht="15.75" customHeight="1" x14ac:dyDescent="0.2">
      <c r="B228" s="17"/>
    </row>
    <row r="229" spans="2:2" ht="15.75" customHeight="1" x14ac:dyDescent="0.2">
      <c r="B229" s="17"/>
    </row>
    <row r="230" spans="2:2" ht="15.75" customHeight="1" x14ac:dyDescent="0.2">
      <c r="B230" s="17"/>
    </row>
    <row r="231" spans="2:2" ht="15.75" customHeight="1" x14ac:dyDescent="0.2">
      <c r="B231" s="17"/>
    </row>
    <row r="232" spans="2:2" ht="15.75" customHeight="1" x14ac:dyDescent="0.2">
      <c r="B232" s="17"/>
    </row>
    <row r="233" spans="2:2" ht="15.75" customHeight="1" x14ac:dyDescent="0.2">
      <c r="B233" s="17"/>
    </row>
    <row r="234" spans="2:2" ht="15.75" customHeight="1" x14ac:dyDescent="0.2">
      <c r="B234" s="17"/>
    </row>
    <row r="235" spans="2:2" ht="15.75" customHeight="1" x14ac:dyDescent="0.2">
      <c r="B235" s="17"/>
    </row>
    <row r="236" spans="2:2" ht="15.75" customHeight="1" x14ac:dyDescent="0.2">
      <c r="B236" s="17"/>
    </row>
    <row r="237" spans="2:2" ht="15.75" customHeight="1" x14ac:dyDescent="0.2">
      <c r="B237" s="17"/>
    </row>
    <row r="238" spans="2:2" ht="15.75" customHeight="1" x14ac:dyDescent="0.2">
      <c r="B238" s="17"/>
    </row>
    <row r="239" spans="2:2" ht="15.75" customHeight="1" x14ac:dyDescent="0.2">
      <c r="B239" s="17"/>
    </row>
    <row r="240" spans="2:2"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2" right="0.2" top="0.25" bottom="0.2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003"/>
  <sheetViews>
    <sheetView workbookViewId="0">
      <pane xSplit="1" ySplit="1" topLeftCell="B34" activePane="bottomRight" state="frozen"/>
      <selection pane="topRight" activeCell="B1" sqref="B1"/>
      <selection pane="bottomLeft" activeCell="A2" sqref="A2"/>
      <selection pane="bottomRight" activeCell="B60" sqref="B60"/>
    </sheetView>
  </sheetViews>
  <sheetFormatPr baseColWidth="10" defaultColWidth="14.5" defaultRowHeight="15" customHeight="1" x14ac:dyDescent="0.2"/>
  <cols>
    <col min="1" max="1" width="73.5" customWidth="1"/>
    <col min="2" max="2" width="39.33203125" customWidth="1"/>
    <col min="3" max="3" width="15.6640625" customWidth="1"/>
    <col min="4" max="4" width="11.33203125" customWidth="1"/>
    <col min="5" max="6" width="16.5" customWidth="1"/>
    <col min="7" max="7" width="59.5" customWidth="1"/>
    <col min="8" max="27" width="8.83203125" customWidth="1"/>
  </cols>
  <sheetData>
    <row r="1" spans="1:27" ht="28.5" customHeight="1" x14ac:dyDescent="0.3">
      <c r="A1" s="5" t="s">
        <v>29</v>
      </c>
      <c r="B1" s="5" t="s">
        <v>1</v>
      </c>
      <c r="C1" s="44">
        <v>1300</v>
      </c>
      <c r="D1" s="45" t="s">
        <v>139</v>
      </c>
      <c r="E1" s="46"/>
      <c r="F1" s="46"/>
      <c r="G1" s="6"/>
      <c r="H1" s="47"/>
      <c r="I1" s="47"/>
      <c r="J1" s="47"/>
      <c r="K1" s="47"/>
      <c r="L1" s="47"/>
      <c r="M1" s="47"/>
      <c r="N1" s="47"/>
      <c r="O1" s="47"/>
      <c r="P1" s="47"/>
      <c r="Q1" s="47"/>
      <c r="R1" s="47"/>
      <c r="S1" s="47"/>
      <c r="T1" s="47"/>
      <c r="U1" s="47"/>
      <c r="V1" s="47"/>
      <c r="W1" s="47"/>
      <c r="X1" s="47"/>
      <c r="Y1" s="47"/>
      <c r="Z1" s="47"/>
      <c r="AA1" s="47"/>
    </row>
    <row r="2" spans="1:27" ht="18" customHeight="1" x14ac:dyDescent="0.25">
      <c r="A2" s="48" t="s">
        <v>2</v>
      </c>
      <c r="B2" s="48"/>
      <c r="C2" s="48"/>
      <c r="D2" s="48"/>
      <c r="E2" s="48"/>
      <c r="F2" s="48"/>
      <c r="G2" s="49"/>
    </row>
    <row r="3" spans="1:27" ht="17" x14ac:dyDescent="0.2">
      <c r="A3" s="12"/>
      <c r="B3" s="13" t="s">
        <v>3</v>
      </c>
      <c r="C3" s="14" t="s">
        <v>4</v>
      </c>
      <c r="D3" s="14" t="s">
        <v>5</v>
      </c>
      <c r="E3" s="14" t="s">
        <v>6</v>
      </c>
      <c r="F3" s="14" t="s">
        <v>7</v>
      </c>
      <c r="G3" s="14" t="s">
        <v>8</v>
      </c>
    </row>
    <row r="4" spans="1:27" ht="16" x14ac:dyDescent="0.2">
      <c r="A4" s="16" t="s">
        <v>30</v>
      </c>
      <c r="B4" s="17" t="s">
        <v>31</v>
      </c>
      <c r="C4" s="18">
        <v>0</v>
      </c>
      <c r="D4" s="50">
        <v>0</v>
      </c>
      <c r="E4" s="50">
        <f t="shared" ref="E4:E10" si="0">C4*D4</f>
        <v>0</v>
      </c>
      <c r="F4" s="50">
        <f>E4/C1</f>
        <v>0</v>
      </c>
      <c r="G4" s="51" t="s">
        <v>32</v>
      </c>
      <c r="H4" s="51"/>
      <c r="I4" s="51"/>
      <c r="J4" s="51"/>
      <c r="K4" s="51"/>
      <c r="L4" s="51"/>
      <c r="M4" s="51"/>
      <c r="N4" s="51"/>
      <c r="O4" s="51"/>
      <c r="P4" s="51"/>
      <c r="Q4" s="51"/>
      <c r="R4" s="51"/>
      <c r="S4" s="51"/>
      <c r="T4" s="51"/>
      <c r="U4" s="51"/>
      <c r="V4" s="51"/>
      <c r="W4" s="51"/>
      <c r="X4" s="51"/>
      <c r="Y4" s="51"/>
      <c r="Z4" s="51"/>
      <c r="AA4" s="51"/>
    </row>
    <row r="5" spans="1:27" ht="16" x14ac:dyDescent="0.2">
      <c r="A5" s="16" t="s">
        <v>33</v>
      </c>
      <c r="B5" s="17" t="s">
        <v>34</v>
      </c>
      <c r="C5" s="18">
        <v>0</v>
      </c>
      <c r="D5" s="50">
        <v>0</v>
      </c>
      <c r="E5" s="50">
        <f t="shared" si="0"/>
        <v>0</v>
      </c>
      <c r="F5" s="50">
        <f>E5/C1</f>
        <v>0</v>
      </c>
      <c r="G5" s="51" t="s">
        <v>32</v>
      </c>
      <c r="H5" s="51"/>
      <c r="I5" s="51"/>
      <c r="J5" s="51"/>
      <c r="K5" s="51"/>
      <c r="L5" s="51"/>
      <c r="M5" s="51"/>
      <c r="N5" s="51"/>
      <c r="O5" s="51"/>
      <c r="P5" s="51"/>
      <c r="Q5" s="51"/>
      <c r="R5" s="51"/>
      <c r="S5" s="51"/>
      <c r="T5" s="51"/>
      <c r="U5" s="51"/>
      <c r="V5" s="51"/>
      <c r="W5" s="51"/>
      <c r="X5" s="51"/>
      <c r="Y5" s="51"/>
      <c r="Z5" s="51"/>
      <c r="AA5" s="51"/>
    </row>
    <row r="6" spans="1:27" ht="16" x14ac:dyDescent="0.2">
      <c r="A6" s="16" t="s">
        <v>35</v>
      </c>
      <c r="B6" s="52"/>
      <c r="C6" s="18">
        <v>0</v>
      </c>
      <c r="D6" s="50">
        <v>0</v>
      </c>
      <c r="E6" s="50">
        <f t="shared" si="0"/>
        <v>0</v>
      </c>
      <c r="F6" s="50">
        <f>E6/C1</f>
        <v>0</v>
      </c>
      <c r="G6" s="51"/>
      <c r="H6" s="51"/>
      <c r="I6" s="51"/>
      <c r="J6" s="51"/>
      <c r="K6" s="51"/>
      <c r="L6" s="51"/>
      <c r="M6" s="51"/>
      <c r="N6" s="51"/>
      <c r="O6" s="51"/>
      <c r="P6" s="51"/>
      <c r="Q6" s="51"/>
      <c r="R6" s="51"/>
      <c r="S6" s="51"/>
      <c r="T6" s="51"/>
      <c r="U6" s="51"/>
      <c r="V6" s="51"/>
      <c r="W6" s="51"/>
      <c r="X6" s="51"/>
      <c r="Y6" s="51"/>
      <c r="Z6" s="51"/>
      <c r="AA6" s="51"/>
    </row>
    <row r="7" spans="1:27" ht="16" x14ac:dyDescent="0.2">
      <c r="A7" s="16" t="s">
        <v>36</v>
      </c>
      <c r="B7" s="52"/>
      <c r="C7" s="18">
        <v>0</v>
      </c>
      <c r="D7" s="50">
        <v>0</v>
      </c>
      <c r="E7" s="50">
        <f t="shared" si="0"/>
        <v>0</v>
      </c>
      <c r="F7" s="50">
        <f>E7/C1</f>
        <v>0</v>
      </c>
      <c r="G7" s="51"/>
      <c r="H7" s="51"/>
      <c r="I7" s="51"/>
      <c r="J7" s="51"/>
      <c r="K7" s="51"/>
      <c r="L7" s="51"/>
      <c r="M7" s="51"/>
      <c r="N7" s="51"/>
      <c r="O7" s="51"/>
      <c r="P7" s="51"/>
      <c r="Q7" s="51"/>
      <c r="R7" s="51"/>
      <c r="S7" s="51"/>
      <c r="T7" s="51"/>
      <c r="U7" s="51"/>
      <c r="V7" s="51"/>
      <c r="W7" s="51"/>
      <c r="X7" s="51"/>
      <c r="Y7" s="51"/>
      <c r="Z7" s="51"/>
      <c r="AA7" s="51"/>
    </row>
    <row r="8" spans="1:27" ht="16" x14ac:dyDescent="0.2">
      <c r="A8" s="16" t="s">
        <v>37</v>
      </c>
      <c r="B8" s="52"/>
      <c r="C8" s="18">
        <v>0</v>
      </c>
      <c r="D8" s="50">
        <v>0</v>
      </c>
      <c r="E8" s="50">
        <f t="shared" si="0"/>
        <v>0</v>
      </c>
      <c r="F8" s="50">
        <f>E8/C1</f>
        <v>0</v>
      </c>
      <c r="G8" s="51"/>
      <c r="H8" s="51"/>
      <c r="I8" s="51"/>
      <c r="J8" s="51"/>
      <c r="K8" s="51"/>
      <c r="L8" s="51"/>
      <c r="M8" s="51"/>
      <c r="N8" s="51"/>
      <c r="O8" s="51"/>
      <c r="P8" s="51"/>
      <c r="Q8" s="51"/>
      <c r="R8" s="51"/>
      <c r="S8" s="51"/>
      <c r="T8" s="51"/>
      <c r="U8" s="51"/>
      <c r="V8" s="51"/>
      <c r="W8" s="51"/>
      <c r="X8" s="51"/>
      <c r="Y8" s="51"/>
      <c r="Z8" s="51"/>
      <c r="AA8" s="51"/>
    </row>
    <row r="9" spans="1:27" ht="16" x14ac:dyDescent="0.2">
      <c r="A9" s="16" t="s">
        <v>38</v>
      </c>
      <c r="B9" s="52"/>
      <c r="C9" s="18">
        <v>0</v>
      </c>
      <c r="D9" s="50">
        <v>0</v>
      </c>
      <c r="E9" s="50">
        <f t="shared" si="0"/>
        <v>0</v>
      </c>
      <c r="F9" s="50">
        <f>E9/C1</f>
        <v>0</v>
      </c>
      <c r="G9" s="51"/>
      <c r="H9" s="51"/>
      <c r="I9" s="51"/>
      <c r="J9" s="51"/>
      <c r="K9" s="51"/>
      <c r="L9" s="51"/>
      <c r="M9" s="51"/>
      <c r="N9" s="51"/>
      <c r="O9" s="51"/>
      <c r="P9" s="51"/>
      <c r="Q9" s="51"/>
      <c r="R9" s="51"/>
      <c r="S9" s="51"/>
      <c r="T9" s="51"/>
      <c r="U9" s="51"/>
      <c r="V9" s="51"/>
      <c r="W9" s="51"/>
      <c r="X9" s="51"/>
      <c r="Y9" s="51"/>
      <c r="Z9" s="51"/>
      <c r="AA9" s="51"/>
    </row>
    <row r="10" spans="1:27" ht="16" x14ac:dyDescent="0.2">
      <c r="A10" s="16" t="s">
        <v>39</v>
      </c>
      <c r="B10" s="52"/>
      <c r="C10" s="18">
        <v>0</v>
      </c>
      <c r="D10" s="50">
        <v>0</v>
      </c>
      <c r="E10" s="50">
        <f t="shared" si="0"/>
        <v>0</v>
      </c>
      <c r="F10" s="50">
        <f>E10/C1</f>
        <v>0</v>
      </c>
      <c r="G10" s="51"/>
      <c r="H10" s="51"/>
      <c r="I10" s="51"/>
      <c r="J10" s="51"/>
      <c r="K10" s="51"/>
      <c r="L10" s="51"/>
      <c r="M10" s="51"/>
      <c r="N10" s="51"/>
      <c r="O10" s="51"/>
      <c r="P10" s="51"/>
      <c r="Q10" s="51"/>
      <c r="R10" s="51"/>
      <c r="S10" s="51"/>
      <c r="T10" s="51"/>
      <c r="U10" s="51"/>
      <c r="V10" s="51"/>
      <c r="W10" s="51"/>
      <c r="X10" s="51"/>
      <c r="Y10" s="51"/>
      <c r="Z10" s="51"/>
      <c r="AA10" s="51"/>
    </row>
    <row r="11" spans="1:27" ht="16" x14ac:dyDescent="0.2">
      <c r="A11" s="51"/>
      <c r="B11" s="52"/>
      <c r="C11" s="18"/>
      <c r="D11" s="53"/>
      <c r="E11" s="53"/>
      <c r="F11" s="54">
        <f>SUM(F4:F10)</f>
        <v>0</v>
      </c>
      <c r="G11" s="51"/>
      <c r="H11" s="51"/>
      <c r="I11" s="51"/>
      <c r="J11" s="51"/>
      <c r="K11" s="51"/>
      <c r="L11" s="51"/>
      <c r="M11" s="51"/>
      <c r="N11" s="51"/>
      <c r="O11" s="51"/>
      <c r="P11" s="51"/>
      <c r="Q11" s="51"/>
      <c r="R11" s="51"/>
      <c r="S11" s="51"/>
      <c r="T11" s="51"/>
      <c r="U11" s="51"/>
      <c r="V11" s="51"/>
      <c r="W11" s="51"/>
      <c r="X11" s="51"/>
      <c r="Y11" s="51"/>
      <c r="Z11" s="51"/>
      <c r="AA11" s="51"/>
    </row>
    <row r="12" spans="1:27" ht="18" customHeight="1" x14ac:dyDescent="0.25">
      <c r="A12" s="8" t="s">
        <v>12</v>
      </c>
      <c r="B12" s="8"/>
      <c r="C12" s="8"/>
      <c r="D12" s="8"/>
      <c r="E12" s="8"/>
      <c r="F12" s="8"/>
      <c r="G12" s="10"/>
    </row>
    <row r="13" spans="1:27" ht="17" x14ac:dyDescent="0.2">
      <c r="A13" s="12"/>
      <c r="B13" s="13" t="s">
        <v>40</v>
      </c>
      <c r="C13" s="14" t="s">
        <v>4</v>
      </c>
      <c r="D13" s="14" t="s">
        <v>5</v>
      </c>
      <c r="E13" s="14" t="s">
        <v>6</v>
      </c>
      <c r="F13" s="14" t="s">
        <v>7</v>
      </c>
      <c r="G13" s="14" t="s">
        <v>8</v>
      </c>
    </row>
    <row r="14" spans="1:27" ht="16" x14ac:dyDescent="0.2">
      <c r="A14" s="16" t="s">
        <v>41</v>
      </c>
      <c r="B14" s="16"/>
      <c r="C14" s="18">
        <v>0</v>
      </c>
      <c r="D14" s="50">
        <v>0</v>
      </c>
      <c r="E14" s="50">
        <f t="shared" ref="E14:E19" si="1">C14*D14</f>
        <v>0</v>
      </c>
      <c r="F14" s="50">
        <f>E14/C1</f>
        <v>0</v>
      </c>
      <c r="G14" s="20"/>
    </row>
    <row r="15" spans="1:27" ht="16" x14ac:dyDescent="0.2">
      <c r="A15" s="16" t="s">
        <v>42</v>
      </c>
      <c r="B15" s="16"/>
      <c r="C15" s="18">
        <v>0</v>
      </c>
      <c r="D15" s="50">
        <v>0</v>
      </c>
      <c r="E15" s="50">
        <f t="shared" si="1"/>
        <v>0</v>
      </c>
      <c r="F15" s="50">
        <f>E15/C1</f>
        <v>0</v>
      </c>
      <c r="G15" s="20"/>
    </row>
    <row r="16" spans="1:27" ht="16" x14ac:dyDescent="0.2">
      <c r="A16" s="16" t="s">
        <v>13</v>
      </c>
      <c r="B16" s="16"/>
      <c r="C16" s="18">
        <v>0</v>
      </c>
      <c r="D16" s="50">
        <v>0</v>
      </c>
      <c r="E16" s="50">
        <f t="shared" si="1"/>
        <v>0</v>
      </c>
      <c r="F16" s="50">
        <f>E16/C1</f>
        <v>0</v>
      </c>
      <c r="G16" s="20"/>
    </row>
    <row r="17" spans="1:27" ht="16" x14ac:dyDescent="0.2">
      <c r="A17" s="16" t="s">
        <v>43</v>
      </c>
      <c r="B17" s="16"/>
      <c r="C17" s="18">
        <v>0</v>
      </c>
      <c r="D17" s="50">
        <v>0</v>
      </c>
      <c r="E17" s="50">
        <f t="shared" si="1"/>
        <v>0</v>
      </c>
      <c r="F17" s="50">
        <f>E17/C1</f>
        <v>0</v>
      </c>
      <c r="G17" s="20"/>
    </row>
    <row r="18" spans="1:27" ht="16" x14ac:dyDescent="0.2">
      <c r="A18" s="16" t="s">
        <v>44</v>
      </c>
      <c r="B18" s="16"/>
      <c r="C18" s="18">
        <v>0</v>
      </c>
      <c r="D18" s="50">
        <v>0</v>
      </c>
      <c r="E18" s="50">
        <f t="shared" si="1"/>
        <v>0</v>
      </c>
      <c r="F18" s="50">
        <f>E18/C1</f>
        <v>0</v>
      </c>
      <c r="G18" s="20"/>
    </row>
    <row r="19" spans="1:27" ht="16" x14ac:dyDescent="0.2">
      <c r="A19" s="16" t="s">
        <v>45</v>
      </c>
      <c r="B19" s="16"/>
      <c r="C19" s="18">
        <v>0</v>
      </c>
      <c r="D19" s="50">
        <v>0</v>
      </c>
      <c r="E19" s="50">
        <f t="shared" si="1"/>
        <v>0</v>
      </c>
      <c r="F19" s="50">
        <f>E19/C1</f>
        <v>0</v>
      </c>
      <c r="G19" s="20"/>
    </row>
    <row r="20" spans="1:27" ht="15.75" customHeight="1" x14ac:dyDescent="0.2">
      <c r="A20" s="16"/>
      <c r="B20" s="16"/>
      <c r="C20" s="21"/>
      <c r="D20" s="24"/>
      <c r="E20" s="19"/>
      <c r="F20" s="23">
        <f>SUM(F14:F19)</f>
        <v>0</v>
      </c>
      <c r="G20" s="20"/>
    </row>
    <row r="21" spans="1:27" ht="18" customHeight="1" x14ac:dyDescent="0.25">
      <c r="A21" s="8" t="s">
        <v>15</v>
      </c>
      <c r="B21" s="8"/>
      <c r="C21" s="8"/>
      <c r="D21" s="8"/>
      <c r="E21" s="8"/>
      <c r="F21" s="8"/>
      <c r="G21" s="10"/>
    </row>
    <row r="22" spans="1:27" ht="15.75" customHeight="1" x14ac:dyDescent="0.2">
      <c r="A22" s="55" t="s">
        <v>46</v>
      </c>
      <c r="B22" s="56" t="s">
        <v>40</v>
      </c>
      <c r="C22" s="57" t="s">
        <v>4</v>
      </c>
      <c r="D22" s="57" t="s">
        <v>5</v>
      </c>
      <c r="E22" s="57" t="s">
        <v>6</v>
      </c>
      <c r="F22" s="57" t="s">
        <v>7</v>
      </c>
      <c r="G22" s="57" t="s">
        <v>8</v>
      </c>
    </row>
    <row r="23" spans="1:27" ht="15.75" customHeight="1" x14ac:dyDescent="0.2">
      <c r="A23" s="58" t="s">
        <v>47</v>
      </c>
      <c r="B23" s="59"/>
      <c r="C23" s="60"/>
      <c r="D23" s="60"/>
      <c r="E23" s="60"/>
      <c r="F23" s="60"/>
      <c r="G23" s="60"/>
    </row>
    <row r="24" spans="1:27" ht="15.75" customHeight="1" x14ac:dyDescent="0.2">
      <c r="A24" s="16" t="s">
        <v>48</v>
      </c>
      <c r="B24" s="17"/>
      <c r="C24" s="18">
        <v>0</v>
      </c>
      <c r="D24" s="50">
        <v>0</v>
      </c>
      <c r="E24" s="50">
        <f t="shared" ref="E24:E33" si="2">C24*D24</f>
        <v>0</v>
      </c>
      <c r="F24" s="50">
        <f>E24/C1</f>
        <v>0</v>
      </c>
      <c r="G24" s="20"/>
    </row>
    <row r="25" spans="1:27" ht="15.75" customHeight="1" x14ac:dyDescent="0.2">
      <c r="A25" s="16" t="s">
        <v>49</v>
      </c>
      <c r="B25" s="17"/>
      <c r="C25" s="18">
        <v>0</v>
      </c>
      <c r="D25" s="50">
        <v>0</v>
      </c>
      <c r="E25" s="50">
        <f t="shared" si="2"/>
        <v>0</v>
      </c>
      <c r="F25" s="50">
        <f>E25/C1</f>
        <v>0</v>
      </c>
      <c r="G25" s="20"/>
    </row>
    <row r="26" spans="1:27" ht="15.75" customHeight="1" x14ac:dyDescent="0.2">
      <c r="A26" s="16" t="s">
        <v>50</v>
      </c>
      <c r="B26" s="17"/>
      <c r="C26" s="18">
        <v>0</v>
      </c>
      <c r="D26" s="50">
        <v>0</v>
      </c>
      <c r="E26" s="50">
        <f t="shared" si="2"/>
        <v>0</v>
      </c>
      <c r="F26" s="50">
        <f>E26/C1</f>
        <v>0</v>
      </c>
      <c r="G26" s="20"/>
      <c r="H26" s="61"/>
      <c r="I26" s="61"/>
      <c r="J26" s="61"/>
      <c r="K26" s="61"/>
      <c r="L26" s="61"/>
      <c r="M26" s="61"/>
      <c r="N26" s="61"/>
      <c r="O26" s="61"/>
      <c r="P26" s="61"/>
      <c r="Q26" s="61"/>
      <c r="R26" s="61"/>
      <c r="S26" s="61"/>
      <c r="T26" s="61"/>
      <c r="U26" s="61"/>
      <c r="V26" s="61"/>
      <c r="W26" s="61"/>
      <c r="X26" s="61"/>
      <c r="Y26" s="61"/>
      <c r="Z26" s="61"/>
      <c r="AA26" s="61"/>
    </row>
    <row r="27" spans="1:27" ht="15.75" customHeight="1" x14ac:dyDescent="0.2">
      <c r="A27" s="16" t="s">
        <v>51</v>
      </c>
      <c r="B27" s="17"/>
      <c r="C27" s="18">
        <v>0</v>
      </c>
      <c r="D27" s="50">
        <v>0</v>
      </c>
      <c r="E27" s="50">
        <f t="shared" si="2"/>
        <v>0</v>
      </c>
      <c r="F27" s="50">
        <f>E27/C1</f>
        <v>0</v>
      </c>
      <c r="G27" s="20"/>
      <c r="H27" s="61"/>
      <c r="I27" s="61"/>
      <c r="J27" s="61"/>
      <c r="K27" s="61"/>
      <c r="L27" s="61"/>
      <c r="M27" s="61"/>
      <c r="N27" s="61"/>
      <c r="O27" s="61"/>
      <c r="P27" s="61"/>
      <c r="Q27" s="61"/>
      <c r="R27" s="61"/>
      <c r="S27" s="61"/>
      <c r="T27" s="61"/>
      <c r="U27" s="61"/>
      <c r="V27" s="61"/>
      <c r="W27" s="61"/>
      <c r="X27" s="61"/>
      <c r="Y27" s="61"/>
      <c r="Z27" s="61"/>
      <c r="AA27" s="61"/>
    </row>
    <row r="28" spans="1:27" ht="15.75" customHeight="1" x14ac:dyDescent="0.2">
      <c r="A28" s="16" t="s">
        <v>52</v>
      </c>
      <c r="B28" s="17"/>
      <c r="C28" s="18">
        <v>0</v>
      </c>
      <c r="D28" s="50">
        <v>0</v>
      </c>
      <c r="E28" s="50">
        <f t="shared" si="2"/>
        <v>0</v>
      </c>
      <c r="F28" s="50">
        <f>E28/C1</f>
        <v>0</v>
      </c>
      <c r="G28" s="20"/>
    </row>
    <row r="29" spans="1:27" ht="15.75" customHeight="1" x14ac:dyDescent="0.2">
      <c r="A29" s="16" t="s">
        <v>53</v>
      </c>
      <c r="B29" s="17"/>
      <c r="C29" s="18">
        <v>0</v>
      </c>
      <c r="D29" s="50">
        <v>0</v>
      </c>
      <c r="E29" s="50">
        <f t="shared" si="2"/>
        <v>0</v>
      </c>
      <c r="F29" s="50">
        <f>E29/C1</f>
        <v>0</v>
      </c>
      <c r="G29" s="20"/>
    </row>
    <row r="30" spans="1:27" ht="15.75" customHeight="1" x14ac:dyDescent="0.2">
      <c r="A30" s="16" t="s">
        <v>21</v>
      </c>
      <c r="B30" s="17"/>
      <c r="C30" s="18">
        <v>0</v>
      </c>
      <c r="D30" s="50">
        <v>0</v>
      </c>
      <c r="E30" s="50">
        <f t="shared" si="2"/>
        <v>0</v>
      </c>
      <c r="F30" s="50">
        <f>E30/C1</f>
        <v>0</v>
      </c>
      <c r="G30" s="20"/>
    </row>
    <row r="31" spans="1:27" ht="15.75" customHeight="1" x14ac:dyDescent="0.2">
      <c r="A31" s="62" t="s">
        <v>54</v>
      </c>
      <c r="B31" s="17"/>
      <c r="C31" s="18">
        <v>0</v>
      </c>
      <c r="D31" s="50">
        <v>0</v>
      </c>
      <c r="E31" s="50">
        <f t="shared" si="2"/>
        <v>0</v>
      </c>
      <c r="F31" s="50">
        <f>E31/C1</f>
        <v>0</v>
      </c>
      <c r="G31" s="63"/>
    </row>
    <row r="32" spans="1:27" ht="15.75" customHeight="1" x14ac:dyDescent="0.2">
      <c r="A32" s="62" t="s">
        <v>55</v>
      </c>
      <c r="B32" s="17"/>
      <c r="C32" s="18">
        <v>0</v>
      </c>
      <c r="D32" s="50">
        <v>0</v>
      </c>
      <c r="E32" s="50">
        <f t="shared" si="2"/>
        <v>0</v>
      </c>
      <c r="F32" s="50">
        <f>E32/C1</f>
        <v>0</v>
      </c>
      <c r="G32" s="63"/>
    </row>
    <row r="33" spans="1:7" ht="15.75" customHeight="1" x14ac:dyDescent="0.2">
      <c r="A33" s="62" t="s">
        <v>56</v>
      </c>
      <c r="B33" s="17"/>
      <c r="C33" s="18">
        <v>0</v>
      </c>
      <c r="D33" s="50">
        <v>0</v>
      </c>
      <c r="E33" s="50">
        <f t="shared" si="2"/>
        <v>0</v>
      </c>
      <c r="F33" s="50">
        <f>E33/C1</f>
        <v>0</v>
      </c>
      <c r="G33" s="63"/>
    </row>
    <row r="34" spans="1:7" ht="15.75" customHeight="1" x14ac:dyDescent="0.2">
      <c r="B34" s="16"/>
      <c r="C34" s="21"/>
      <c r="D34" s="24"/>
      <c r="E34" s="22" t="s">
        <v>11</v>
      </c>
      <c r="F34" s="23">
        <f>SUM(F24:F33)</f>
        <v>0</v>
      </c>
      <c r="G34" s="20"/>
    </row>
    <row r="35" spans="1:7" ht="15.75" customHeight="1" x14ac:dyDescent="0.25">
      <c r="A35" s="8" t="s">
        <v>22</v>
      </c>
      <c r="B35" s="8"/>
      <c r="C35" s="8"/>
      <c r="D35" s="8"/>
      <c r="E35" s="8"/>
      <c r="F35" s="8"/>
      <c r="G35" s="10"/>
    </row>
    <row r="36" spans="1:7" ht="15.75" customHeight="1" x14ac:dyDescent="0.2">
      <c r="A36" s="12"/>
      <c r="B36" s="13" t="s">
        <v>3</v>
      </c>
      <c r="C36" s="14" t="s">
        <v>4</v>
      </c>
      <c r="D36" s="14" t="s">
        <v>5</v>
      </c>
      <c r="E36" s="14" t="s">
        <v>6</v>
      </c>
      <c r="F36" s="14" t="s">
        <v>7</v>
      </c>
      <c r="G36" s="14" t="s">
        <v>8</v>
      </c>
    </row>
    <row r="37" spans="1:7" ht="15.75" customHeight="1" x14ac:dyDescent="0.2">
      <c r="A37" s="16" t="s">
        <v>57</v>
      </c>
      <c r="B37" s="17"/>
      <c r="C37" s="18">
        <v>0</v>
      </c>
      <c r="D37" s="50">
        <v>0</v>
      </c>
      <c r="E37" s="50">
        <f t="shared" ref="E37:E42" si="3">C37*D37</f>
        <v>0</v>
      </c>
      <c r="F37" s="50">
        <f>E37/C1</f>
        <v>0</v>
      </c>
      <c r="G37" s="20"/>
    </row>
    <row r="38" spans="1:7" ht="15.75" customHeight="1" x14ac:dyDescent="0.2">
      <c r="A38" s="16" t="s">
        <v>58</v>
      </c>
      <c r="B38" s="17"/>
      <c r="C38" s="18">
        <v>0</v>
      </c>
      <c r="D38" s="50">
        <v>0</v>
      </c>
      <c r="E38" s="50">
        <f t="shared" si="3"/>
        <v>0</v>
      </c>
      <c r="F38" s="50">
        <f>E38/C1</f>
        <v>0</v>
      </c>
      <c r="G38" s="20"/>
    </row>
    <row r="39" spans="1:7" ht="15.75" customHeight="1" x14ac:dyDescent="0.2">
      <c r="A39" s="16" t="s">
        <v>59</v>
      </c>
      <c r="B39" s="17"/>
      <c r="C39" s="18">
        <v>0</v>
      </c>
      <c r="D39" s="50">
        <v>0</v>
      </c>
      <c r="E39" s="50">
        <f t="shared" si="3"/>
        <v>0</v>
      </c>
      <c r="F39" s="50">
        <f>E39/C1</f>
        <v>0</v>
      </c>
      <c r="G39" s="20"/>
    </row>
    <row r="40" spans="1:7" ht="15.75" customHeight="1" x14ac:dyDescent="0.2">
      <c r="A40" s="16" t="s">
        <v>60</v>
      </c>
      <c r="B40" s="17"/>
      <c r="C40" s="18">
        <v>0</v>
      </c>
      <c r="D40" s="50">
        <v>0</v>
      </c>
      <c r="E40" s="50">
        <f t="shared" si="3"/>
        <v>0</v>
      </c>
      <c r="F40" s="50">
        <f>E40/C1</f>
        <v>0</v>
      </c>
      <c r="G40" s="20"/>
    </row>
    <row r="41" spans="1:7" ht="15.75" customHeight="1" x14ac:dyDescent="0.2">
      <c r="A41" s="16" t="s">
        <v>61</v>
      </c>
      <c r="B41" s="16"/>
      <c r="C41" s="18">
        <v>0</v>
      </c>
      <c r="D41" s="50">
        <v>0</v>
      </c>
      <c r="E41" s="50">
        <f t="shared" si="3"/>
        <v>0</v>
      </c>
      <c r="F41" s="50">
        <f>E41/C1</f>
        <v>0</v>
      </c>
      <c r="G41" s="20"/>
    </row>
    <row r="42" spans="1:7" ht="15.75" customHeight="1" x14ac:dyDescent="0.2">
      <c r="A42" s="16" t="s">
        <v>62</v>
      </c>
      <c r="B42" s="16"/>
      <c r="C42" s="18">
        <v>0</v>
      </c>
      <c r="D42" s="50">
        <v>0</v>
      </c>
      <c r="E42" s="50">
        <f t="shared" si="3"/>
        <v>0</v>
      </c>
      <c r="F42" s="50">
        <f>E42/C1</f>
        <v>0</v>
      </c>
      <c r="G42" s="20"/>
    </row>
    <row r="43" spans="1:7" ht="15.75" customHeight="1" x14ac:dyDescent="0.2">
      <c r="A43" s="43"/>
      <c r="B43" s="16"/>
      <c r="C43" s="21"/>
      <c r="D43" s="19"/>
      <c r="E43" s="22" t="s">
        <v>11</v>
      </c>
      <c r="F43" s="23">
        <f>SUM(F38:F42)</f>
        <v>0</v>
      </c>
      <c r="G43" s="20"/>
    </row>
    <row r="44" spans="1:7" ht="15.75" customHeight="1" x14ac:dyDescent="0.25">
      <c r="A44" s="8" t="s">
        <v>63</v>
      </c>
      <c r="B44" s="64"/>
      <c r="C44" s="64"/>
      <c r="D44" s="64"/>
      <c r="E44" s="65"/>
      <c r="F44" s="65"/>
      <c r="G44" s="66"/>
    </row>
    <row r="45" spans="1:7" ht="15.75" customHeight="1" x14ac:dyDescent="0.2">
      <c r="A45" s="67" t="s">
        <v>64</v>
      </c>
      <c r="B45" s="13" t="s">
        <v>3</v>
      </c>
      <c r="C45" s="14" t="s">
        <v>4</v>
      </c>
      <c r="D45" s="14" t="s">
        <v>5</v>
      </c>
      <c r="E45" s="14" t="s">
        <v>6</v>
      </c>
      <c r="F45" s="14" t="s">
        <v>7</v>
      </c>
      <c r="G45" s="14" t="s">
        <v>8</v>
      </c>
    </row>
    <row r="46" spans="1:7" ht="15.75" customHeight="1" x14ac:dyDescent="0.2">
      <c r="A46" s="16" t="s">
        <v>65</v>
      </c>
      <c r="B46" s="17"/>
      <c r="C46" s="18">
        <v>0</v>
      </c>
      <c r="D46" s="50">
        <v>0</v>
      </c>
      <c r="E46" s="50">
        <f t="shared" ref="E46:E48" si="4">C46*D46</f>
        <v>0</v>
      </c>
      <c r="F46" s="50">
        <f>E46/C1</f>
        <v>0</v>
      </c>
      <c r="G46" s="20"/>
    </row>
    <row r="47" spans="1:7" ht="15.75" customHeight="1" x14ac:dyDescent="0.2">
      <c r="A47" t="s">
        <v>66</v>
      </c>
      <c r="B47" s="17"/>
      <c r="C47" s="18">
        <v>0</v>
      </c>
      <c r="D47" s="50">
        <v>0</v>
      </c>
      <c r="E47" s="50">
        <f t="shared" si="4"/>
        <v>0</v>
      </c>
      <c r="F47" s="50">
        <f>E47/C1</f>
        <v>0</v>
      </c>
      <c r="G47" s="20"/>
    </row>
    <row r="48" spans="1:7" ht="15.75" customHeight="1" x14ac:dyDescent="0.2">
      <c r="A48" s="16"/>
      <c r="B48" s="16"/>
      <c r="C48" s="18">
        <v>0</v>
      </c>
      <c r="D48" s="50">
        <v>0</v>
      </c>
      <c r="E48" s="50">
        <f t="shared" si="4"/>
        <v>0</v>
      </c>
      <c r="F48" s="50">
        <f>E48/C1</f>
        <v>0</v>
      </c>
      <c r="G48" s="20"/>
    </row>
    <row r="49" spans="1:27" ht="15.75" customHeight="1" x14ac:dyDescent="0.2">
      <c r="A49" s="16"/>
      <c r="B49" s="16"/>
      <c r="C49" s="21"/>
      <c r="D49" s="50"/>
      <c r="E49" s="22" t="s">
        <v>11</v>
      </c>
      <c r="F49" s="68">
        <f>SUM(F46:F48)</f>
        <v>0</v>
      </c>
      <c r="G49" s="20"/>
    </row>
    <row r="50" spans="1:27" ht="15.75" customHeight="1" x14ac:dyDescent="0.25">
      <c r="A50" s="8" t="s">
        <v>67</v>
      </c>
      <c r="B50" s="64"/>
      <c r="C50" s="64"/>
      <c r="D50" s="64"/>
      <c r="E50" s="65"/>
      <c r="F50" s="65"/>
      <c r="G50" s="66"/>
    </row>
    <row r="51" spans="1:27" ht="15.75" customHeight="1" x14ac:dyDescent="0.2">
      <c r="A51" s="12"/>
      <c r="B51" s="13" t="s">
        <v>3</v>
      </c>
      <c r="C51" s="14" t="s">
        <v>4</v>
      </c>
      <c r="D51" s="14" t="s">
        <v>5</v>
      </c>
      <c r="E51" s="14" t="s">
        <v>6</v>
      </c>
      <c r="F51" s="14" t="s">
        <v>7</v>
      </c>
      <c r="G51" s="14" t="s">
        <v>8</v>
      </c>
    </row>
    <row r="52" spans="1:27" ht="15.75" customHeight="1" x14ac:dyDescent="0.2">
      <c r="A52" s="20" t="s">
        <v>68</v>
      </c>
      <c r="B52" s="17"/>
      <c r="C52" s="18">
        <v>0</v>
      </c>
      <c r="D52" s="50">
        <v>0</v>
      </c>
      <c r="E52" s="50">
        <f t="shared" ref="E52:E54" si="5">C52*D52</f>
        <v>0</v>
      </c>
      <c r="F52" s="50">
        <f>E52/C1</f>
        <v>0</v>
      </c>
      <c r="G52" s="20"/>
    </row>
    <row r="53" spans="1:27" ht="15.75" customHeight="1" x14ac:dyDescent="0.2">
      <c r="A53" s="16" t="s">
        <v>69</v>
      </c>
      <c r="B53" s="17"/>
      <c r="C53" s="18">
        <v>0</v>
      </c>
      <c r="D53" s="50">
        <v>0</v>
      </c>
      <c r="E53" s="50">
        <f t="shared" si="5"/>
        <v>0</v>
      </c>
      <c r="F53" s="50">
        <f>E53/C1</f>
        <v>0</v>
      </c>
      <c r="G53" s="20"/>
    </row>
    <row r="54" spans="1:27" ht="15.75" customHeight="1" x14ac:dyDescent="0.2">
      <c r="A54" s="16" t="s">
        <v>70</v>
      </c>
      <c r="B54" s="16"/>
      <c r="C54" s="18">
        <v>0</v>
      </c>
      <c r="D54" s="50">
        <v>0</v>
      </c>
      <c r="E54" s="50">
        <f t="shared" si="5"/>
        <v>0</v>
      </c>
      <c r="F54" s="50">
        <f>E54/C1</f>
        <v>0</v>
      </c>
      <c r="G54" s="20"/>
    </row>
    <row r="55" spans="1:27" ht="15.75" customHeight="1" x14ac:dyDescent="0.2">
      <c r="A55" s="16"/>
      <c r="B55" s="16"/>
      <c r="C55" s="21"/>
      <c r="D55" s="50"/>
      <c r="E55" s="22" t="s">
        <v>11</v>
      </c>
      <c r="F55" s="68">
        <f>SUM(F52:F54)</f>
        <v>0</v>
      </c>
      <c r="G55" s="20"/>
    </row>
    <row r="56" spans="1:27" ht="18" customHeight="1" x14ac:dyDescent="0.25">
      <c r="A56" s="8" t="s">
        <v>26</v>
      </c>
      <c r="B56" s="33"/>
      <c r="C56" s="34"/>
      <c r="D56" s="34"/>
      <c r="E56" s="34"/>
      <c r="F56" s="34" t="s">
        <v>7</v>
      </c>
      <c r="G56" s="35"/>
      <c r="H56" s="36"/>
      <c r="I56" s="36"/>
      <c r="J56" s="36"/>
      <c r="K56" s="36"/>
      <c r="L56" s="36"/>
      <c r="M56" s="36"/>
      <c r="N56" s="36"/>
      <c r="O56" s="36"/>
      <c r="P56" s="36"/>
      <c r="Q56" s="36"/>
      <c r="R56" s="36"/>
      <c r="S56" s="36"/>
      <c r="T56" s="36"/>
      <c r="U56" s="36"/>
      <c r="V56" s="36"/>
      <c r="W56" s="36"/>
      <c r="X56" s="36"/>
      <c r="Y56" s="36"/>
      <c r="Z56" s="36"/>
      <c r="AA56" s="36"/>
    </row>
    <row r="57" spans="1:27" ht="15.75" customHeight="1" x14ac:dyDescent="0.25">
      <c r="A57" s="37" t="s">
        <v>27</v>
      </c>
      <c r="B57" s="38"/>
      <c r="C57" s="39"/>
      <c r="D57" s="39"/>
      <c r="E57" s="39"/>
      <c r="F57" s="40">
        <f>SUM(F49,F43,F34,F20,F11)</f>
        <v>0</v>
      </c>
      <c r="G57" s="162" t="s">
        <v>142</v>
      </c>
    </row>
    <row r="58" spans="1:27" ht="15.75" customHeight="1" x14ac:dyDescent="0.2"/>
    <row r="59" spans="1:27" ht="15.75" customHeight="1" x14ac:dyDescent="0.2"/>
    <row r="60" spans="1:27" ht="15.75" customHeight="1" x14ac:dyDescent="0.2"/>
    <row r="61" spans="1:27" ht="15.75" customHeight="1" x14ac:dyDescent="0.2"/>
    <row r="62" spans="1:27" ht="15.75" customHeight="1" x14ac:dyDescent="0.2"/>
    <row r="63" spans="1:27" ht="15.75" customHeight="1" x14ac:dyDescent="0.2"/>
    <row r="64" spans="1:27"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sheetData>
  <pageMargins left="0.45" right="0.45" top="0.5" bottom="0.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99"/>
  <sheetViews>
    <sheetView tabSelected="1" workbookViewId="0">
      <selection activeCell="D30" sqref="D30"/>
    </sheetView>
  </sheetViews>
  <sheetFormatPr baseColWidth="10" defaultColWidth="14.5" defaultRowHeight="15" customHeight="1" x14ac:dyDescent="0.2"/>
  <cols>
    <col min="1" max="1" width="73.5" customWidth="1"/>
    <col min="2" max="2" width="23" customWidth="1"/>
    <col min="3" max="3" width="12.1640625" customWidth="1"/>
    <col min="4" max="4" width="22" customWidth="1"/>
    <col min="5" max="6" width="16.5" customWidth="1"/>
    <col min="7" max="7" width="49.5" customWidth="1"/>
    <col min="8" max="27" width="8.83203125" customWidth="1"/>
  </cols>
  <sheetData>
    <row r="1" spans="1:27" ht="27.75" customHeight="1" x14ac:dyDescent="0.3">
      <c r="A1" s="1" t="s">
        <v>71</v>
      </c>
      <c r="B1" s="44"/>
      <c r="C1" s="1" t="s">
        <v>72</v>
      </c>
      <c r="D1" s="1"/>
      <c r="E1" s="3">
        <v>25</v>
      </c>
      <c r="F1" s="69"/>
      <c r="G1" s="6"/>
      <c r="H1" s="47"/>
      <c r="I1" s="47"/>
      <c r="J1" s="47"/>
      <c r="K1" s="47"/>
      <c r="L1" s="47"/>
      <c r="M1" s="47"/>
      <c r="N1" s="47"/>
      <c r="O1" s="47"/>
      <c r="P1" s="47"/>
      <c r="Q1" s="47"/>
      <c r="R1" s="47"/>
      <c r="S1" s="47"/>
      <c r="T1" s="47"/>
      <c r="U1" s="47"/>
      <c r="V1" s="47"/>
      <c r="W1" s="47"/>
      <c r="X1" s="47"/>
      <c r="Y1" s="47"/>
      <c r="Z1" s="47"/>
      <c r="AA1" s="47"/>
    </row>
    <row r="2" spans="1:27" ht="18" customHeight="1" x14ac:dyDescent="0.25">
      <c r="A2" s="8" t="s">
        <v>2</v>
      </c>
      <c r="B2" s="9"/>
      <c r="C2" s="8"/>
      <c r="D2" s="8"/>
      <c r="E2" s="8"/>
      <c r="F2" s="8"/>
      <c r="G2" s="10"/>
    </row>
    <row r="3" spans="1:27" ht="16.5" customHeight="1" x14ac:dyDescent="0.2">
      <c r="A3" s="12"/>
      <c r="B3" s="13" t="s">
        <v>3</v>
      </c>
      <c r="C3" s="14" t="s">
        <v>4</v>
      </c>
      <c r="D3" s="14" t="s">
        <v>5</v>
      </c>
      <c r="E3" s="14" t="s">
        <v>6</v>
      </c>
      <c r="F3" s="14" t="s">
        <v>7</v>
      </c>
      <c r="G3" s="15" t="s">
        <v>8</v>
      </c>
    </row>
    <row r="4" spans="1:27" ht="16" x14ac:dyDescent="0.2">
      <c r="A4" s="16"/>
      <c r="B4" s="17"/>
      <c r="C4" s="21">
        <v>0</v>
      </c>
      <c r="D4" s="50">
        <v>0</v>
      </c>
      <c r="E4" s="50">
        <f t="shared" ref="E4:E5" si="0">C4*D4</f>
        <v>0</v>
      </c>
      <c r="F4" s="50">
        <f>E4/E1</f>
        <v>0</v>
      </c>
      <c r="G4" s="20"/>
    </row>
    <row r="5" spans="1:27" ht="16" x14ac:dyDescent="0.2">
      <c r="A5" s="16"/>
      <c r="B5" s="17"/>
      <c r="C5" s="21">
        <v>0</v>
      </c>
      <c r="D5" s="50">
        <v>0</v>
      </c>
      <c r="E5" s="50">
        <f t="shared" si="0"/>
        <v>0</v>
      </c>
      <c r="F5" s="50">
        <f>E5/E1</f>
        <v>0</v>
      </c>
      <c r="G5" s="20"/>
    </row>
    <row r="6" spans="1:27" x14ac:dyDescent="0.2">
      <c r="A6" s="16"/>
      <c r="B6" s="17"/>
      <c r="C6" s="21"/>
      <c r="D6" s="24"/>
      <c r="E6" s="22" t="s">
        <v>11</v>
      </c>
      <c r="F6" s="23">
        <f>SUM(F4:F5)</f>
        <v>0</v>
      </c>
      <c r="G6" s="20"/>
    </row>
    <row r="7" spans="1:27" ht="18" customHeight="1" x14ac:dyDescent="0.25">
      <c r="A7" s="8" t="s">
        <v>73</v>
      </c>
      <c r="B7" s="9"/>
      <c r="C7" s="8"/>
      <c r="D7" s="8"/>
      <c r="E7" s="8"/>
      <c r="F7" s="8"/>
      <c r="G7" s="10"/>
    </row>
    <row r="8" spans="1:27" ht="16.5" customHeight="1" x14ac:dyDescent="0.2">
      <c r="A8" s="12"/>
      <c r="B8" s="13" t="s">
        <v>3</v>
      </c>
      <c r="C8" s="14" t="s">
        <v>4</v>
      </c>
      <c r="D8" s="14" t="s">
        <v>5</v>
      </c>
      <c r="E8" s="14" t="s">
        <v>6</v>
      </c>
      <c r="F8" s="14" t="s">
        <v>7</v>
      </c>
      <c r="G8" s="15" t="s">
        <v>8</v>
      </c>
    </row>
    <row r="9" spans="1:27" ht="16" x14ac:dyDescent="0.2">
      <c r="A9" s="16" t="s">
        <v>74</v>
      </c>
      <c r="B9" s="17"/>
      <c r="C9" s="21">
        <v>0</v>
      </c>
      <c r="D9" s="50">
        <v>0</v>
      </c>
      <c r="E9" s="50">
        <f t="shared" ref="E9:E10" si="1">C9*D9</f>
        <v>0</v>
      </c>
      <c r="F9" s="50">
        <f t="shared" ref="F9:F10" si="2">D9</f>
        <v>0</v>
      </c>
      <c r="G9" s="20"/>
    </row>
    <row r="10" spans="1:27" ht="16" x14ac:dyDescent="0.2">
      <c r="A10" s="16" t="s">
        <v>75</v>
      </c>
      <c r="B10" s="17"/>
      <c r="C10" s="21">
        <v>0</v>
      </c>
      <c r="D10" s="50">
        <v>0</v>
      </c>
      <c r="E10" s="50">
        <f t="shared" si="1"/>
        <v>0</v>
      </c>
      <c r="F10" s="50">
        <f t="shared" si="2"/>
        <v>0</v>
      </c>
      <c r="G10" s="20"/>
    </row>
    <row r="11" spans="1:27" ht="16" x14ac:dyDescent="0.2">
      <c r="A11" s="16"/>
      <c r="B11" s="17"/>
      <c r="C11" s="21"/>
      <c r="D11" s="50"/>
      <c r="E11" s="50"/>
      <c r="F11" s="50"/>
      <c r="G11" s="20"/>
    </row>
    <row r="12" spans="1:27" ht="18" customHeight="1" x14ac:dyDescent="0.25">
      <c r="A12" s="8" t="s">
        <v>15</v>
      </c>
      <c r="B12" s="9"/>
      <c r="C12" s="8"/>
      <c r="D12" s="8"/>
      <c r="E12" s="8"/>
      <c r="F12" s="8"/>
      <c r="G12" s="10"/>
    </row>
    <row r="13" spans="1:27" ht="16.5" customHeight="1" x14ac:dyDescent="0.2">
      <c r="A13" s="12"/>
      <c r="B13" s="13" t="s">
        <v>3</v>
      </c>
      <c r="C13" s="14" t="s">
        <v>4</v>
      </c>
      <c r="D13" s="14" t="s">
        <v>5</v>
      </c>
      <c r="E13" s="14" t="s">
        <v>6</v>
      </c>
      <c r="F13" s="14" t="s">
        <v>7</v>
      </c>
      <c r="G13" s="15" t="s">
        <v>8</v>
      </c>
    </row>
    <row r="14" spans="1:27" ht="16" x14ac:dyDescent="0.2">
      <c r="A14" s="16"/>
      <c r="B14" s="17"/>
      <c r="C14" s="21">
        <v>0</v>
      </c>
      <c r="D14" s="50">
        <v>0</v>
      </c>
      <c r="E14" s="50">
        <f t="shared" ref="E14:E17" si="3">C14*D14</f>
        <v>0</v>
      </c>
      <c r="F14" s="50">
        <f>E14/E1</f>
        <v>0</v>
      </c>
      <c r="G14" s="20"/>
    </row>
    <row r="15" spans="1:27" ht="16" x14ac:dyDescent="0.2">
      <c r="A15" s="16"/>
      <c r="B15" s="17"/>
      <c r="C15" s="21">
        <v>0</v>
      </c>
      <c r="D15" s="50">
        <v>0</v>
      </c>
      <c r="E15" s="50">
        <f t="shared" si="3"/>
        <v>0</v>
      </c>
      <c r="F15" s="50">
        <f>E15/E1</f>
        <v>0</v>
      </c>
      <c r="G15" s="20"/>
    </row>
    <row r="16" spans="1:27" ht="16" x14ac:dyDescent="0.2">
      <c r="A16" s="16"/>
      <c r="B16" s="17"/>
      <c r="C16" s="21">
        <v>0</v>
      </c>
      <c r="D16" s="50">
        <v>0</v>
      </c>
      <c r="E16" s="50">
        <f t="shared" si="3"/>
        <v>0</v>
      </c>
      <c r="F16" s="50">
        <f>E16/E1</f>
        <v>0</v>
      </c>
      <c r="G16" s="20"/>
    </row>
    <row r="17" spans="1:7" ht="16" x14ac:dyDescent="0.2">
      <c r="A17" s="16"/>
      <c r="B17" s="17"/>
      <c r="C17" s="21">
        <v>0</v>
      </c>
      <c r="D17" s="50">
        <v>0</v>
      </c>
      <c r="E17" s="50">
        <f t="shared" si="3"/>
        <v>0</v>
      </c>
      <c r="F17" s="50">
        <f>E17/E1</f>
        <v>0</v>
      </c>
      <c r="G17" s="20"/>
    </row>
    <row r="18" spans="1:7" x14ac:dyDescent="0.2">
      <c r="A18" s="16"/>
      <c r="B18" s="17"/>
      <c r="C18" s="21"/>
      <c r="D18" s="19"/>
      <c r="E18" s="22" t="s">
        <v>11</v>
      </c>
      <c r="F18" s="23">
        <f>SUM(F14:F17)</f>
        <v>0</v>
      </c>
    </row>
    <row r="19" spans="1:7" ht="19" x14ac:dyDescent="0.25">
      <c r="A19" s="8" t="s">
        <v>76</v>
      </c>
      <c r="B19" s="9"/>
      <c r="C19" s="8"/>
      <c r="D19" s="8"/>
      <c r="E19" s="34"/>
      <c r="F19" s="34" t="s">
        <v>7</v>
      </c>
      <c r="G19" s="70"/>
    </row>
    <row r="20" spans="1:7" ht="19" x14ac:dyDescent="0.25">
      <c r="A20" s="37" t="s">
        <v>27</v>
      </c>
      <c r="B20" s="38"/>
      <c r="C20" s="39"/>
      <c r="D20" s="39"/>
      <c r="E20" s="39"/>
      <c r="F20" s="71">
        <f>SUM(F18,F6)</f>
        <v>0</v>
      </c>
      <c r="G20" s="41"/>
    </row>
    <row r="21" spans="1:7" x14ac:dyDescent="0.2">
      <c r="B21" s="17"/>
    </row>
    <row r="22" spans="1:7" ht="15.75" customHeight="1" x14ac:dyDescent="0.2">
      <c r="B22" s="17"/>
    </row>
    <row r="23" spans="1:7" ht="15.75" customHeight="1" x14ac:dyDescent="0.2">
      <c r="B23" s="17"/>
    </row>
    <row r="24" spans="1:7" ht="15.75" customHeight="1" x14ac:dyDescent="0.2">
      <c r="B24" s="17"/>
    </row>
    <row r="25" spans="1:7" ht="15.75" customHeight="1" x14ac:dyDescent="0.2">
      <c r="B25" s="17"/>
    </row>
    <row r="26" spans="1:7" ht="15.75" customHeight="1" x14ac:dyDescent="0.2">
      <c r="B26" s="17"/>
    </row>
    <row r="27" spans="1:7" ht="15.75" customHeight="1" x14ac:dyDescent="0.2">
      <c r="B27" s="17"/>
    </row>
    <row r="28" spans="1:7" ht="15.75" customHeight="1" x14ac:dyDescent="0.2">
      <c r="B28" s="17"/>
    </row>
    <row r="29" spans="1:7" ht="15.75" customHeight="1" x14ac:dyDescent="0.2">
      <c r="B29" s="17"/>
    </row>
    <row r="30" spans="1:7" ht="15.75" customHeight="1" x14ac:dyDescent="0.2">
      <c r="B30" s="17"/>
    </row>
    <row r="31" spans="1:7" ht="15.75" customHeight="1" x14ac:dyDescent="0.2">
      <c r="B31" s="17"/>
    </row>
    <row r="32" spans="1:7" ht="15.75" customHeight="1" x14ac:dyDescent="0.2">
      <c r="B32" s="17"/>
    </row>
    <row r="33" spans="2:2" ht="15.75" customHeight="1" x14ac:dyDescent="0.2">
      <c r="B33" s="17"/>
    </row>
    <row r="34" spans="2:2" ht="15.75" customHeight="1" x14ac:dyDescent="0.2">
      <c r="B34" s="17"/>
    </row>
    <row r="35" spans="2:2" ht="15.75" customHeight="1" x14ac:dyDescent="0.2">
      <c r="B35" s="17"/>
    </row>
    <row r="36" spans="2:2" ht="15.75" customHeight="1" x14ac:dyDescent="0.2">
      <c r="B36" s="17"/>
    </row>
    <row r="37" spans="2:2" ht="15.75" customHeight="1" x14ac:dyDescent="0.2">
      <c r="B37" s="17"/>
    </row>
    <row r="38" spans="2:2" ht="15.75" customHeight="1" x14ac:dyDescent="0.2">
      <c r="B38" s="17"/>
    </row>
    <row r="39" spans="2:2" ht="15.75" customHeight="1" x14ac:dyDescent="0.2">
      <c r="B39" s="17"/>
    </row>
    <row r="40" spans="2:2" ht="15.75" customHeight="1" x14ac:dyDescent="0.2">
      <c r="B40" s="17"/>
    </row>
    <row r="41" spans="2:2" ht="15.75" customHeight="1" x14ac:dyDescent="0.2">
      <c r="B41" s="17"/>
    </row>
    <row r="42" spans="2:2" ht="15.75" customHeight="1" x14ac:dyDescent="0.2">
      <c r="B42" s="17"/>
    </row>
    <row r="43" spans="2:2" ht="15.75" customHeight="1" x14ac:dyDescent="0.2">
      <c r="B43" s="17"/>
    </row>
    <row r="44" spans="2:2" ht="15.75" customHeight="1" x14ac:dyDescent="0.2">
      <c r="B44" s="17"/>
    </row>
    <row r="45" spans="2:2" ht="15.75" customHeight="1" x14ac:dyDescent="0.2">
      <c r="B45" s="17"/>
    </row>
    <row r="46" spans="2:2" ht="15.75" customHeight="1" x14ac:dyDescent="0.2">
      <c r="B46" s="17"/>
    </row>
    <row r="47" spans="2:2" ht="15.75" customHeight="1" x14ac:dyDescent="0.2">
      <c r="B47" s="17"/>
    </row>
    <row r="48" spans="2:2" ht="15.75" customHeight="1" x14ac:dyDescent="0.2">
      <c r="B48" s="17"/>
    </row>
    <row r="49" spans="2:2" ht="15.75" customHeight="1" x14ac:dyDescent="0.2">
      <c r="B49" s="17"/>
    </row>
    <row r="50" spans="2:2" ht="15.75" customHeight="1" x14ac:dyDescent="0.2">
      <c r="B50" s="17"/>
    </row>
    <row r="51" spans="2:2" ht="15.75" customHeight="1" x14ac:dyDescent="0.2">
      <c r="B51" s="17"/>
    </row>
    <row r="52" spans="2:2" ht="15.75" customHeight="1" x14ac:dyDescent="0.2">
      <c r="B52" s="17"/>
    </row>
    <row r="53" spans="2:2" ht="15.75" customHeight="1" x14ac:dyDescent="0.2">
      <c r="B53" s="17"/>
    </row>
    <row r="54" spans="2:2" ht="15.75" customHeight="1" x14ac:dyDescent="0.2">
      <c r="B54" s="17"/>
    </row>
    <row r="55" spans="2:2" ht="15.75" customHeight="1" x14ac:dyDescent="0.2">
      <c r="B55" s="17"/>
    </row>
    <row r="56" spans="2:2" ht="15.75" customHeight="1" x14ac:dyDescent="0.2">
      <c r="B56" s="17"/>
    </row>
    <row r="57" spans="2:2" ht="15.75" customHeight="1" x14ac:dyDescent="0.2">
      <c r="B57" s="17"/>
    </row>
    <row r="58" spans="2:2" ht="15.75" customHeight="1" x14ac:dyDescent="0.2">
      <c r="B58" s="17"/>
    </row>
    <row r="59" spans="2:2" ht="15.75" customHeight="1" x14ac:dyDescent="0.2">
      <c r="B59" s="17"/>
    </row>
    <row r="60" spans="2:2" ht="15.75" customHeight="1" x14ac:dyDescent="0.2">
      <c r="B60" s="17"/>
    </row>
    <row r="61" spans="2:2" ht="15.75" customHeight="1" x14ac:dyDescent="0.2">
      <c r="B61" s="17"/>
    </row>
    <row r="62" spans="2:2" ht="15.75" customHeight="1" x14ac:dyDescent="0.2">
      <c r="B62" s="17"/>
    </row>
    <row r="63" spans="2:2" ht="15.75" customHeight="1" x14ac:dyDescent="0.2">
      <c r="B63" s="17"/>
    </row>
    <row r="64" spans="2:2" ht="15.75" customHeight="1" x14ac:dyDescent="0.2">
      <c r="B64" s="17"/>
    </row>
    <row r="65" spans="2:2" ht="15.75" customHeight="1" x14ac:dyDescent="0.2">
      <c r="B65" s="17"/>
    </row>
    <row r="66" spans="2:2" ht="15.75" customHeight="1" x14ac:dyDescent="0.2">
      <c r="B66" s="17"/>
    </row>
    <row r="67" spans="2:2" ht="15.75" customHeight="1" x14ac:dyDescent="0.2">
      <c r="B67" s="17"/>
    </row>
    <row r="68" spans="2:2" ht="15.75" customHeight="1" x14ac:dyDescent="0.2">
      <c r="B68" s="17"/>
    </row>
    <row r="69" spans="2:2" ht="15.75" customHeight="1" x14ac:dyDescent="0.2">
      <c r="B69" s="17"/>
    </row>
    <row r="70" spans="2:2" ht="15.75" customHeight="1" x14ac:dyDescent="0.2">
      <c r="B70" s="17"/>
    </row>
    <row r="71" spans="2:2" ht="15.75" customHeight="1" x14ac:dyDescent="0.2">
      <c r="B71" s="17"/>
    </row>
    <row r="72" spans="2:2" ht="15.75" customHeight="1" x14ac:dyDescent="0.2">
      <c r="B72" s="17"/>
    </row>
    <row r="73" spans="2:2" ht="15.75" customHeight="1" x14ac:dyDescent="0.2">
      <c r="B73" s="17"/>
    </row>
    <row r="74" spans="2:2" ht="15.75" customHeight="1" x14ac:dyDescent="0.2">
      <c r="B74" s="17"/>
    </row>
    <row r="75" spans="2:2" ht="15.75" customHeight="1" x14ac:dyDescent="0.2">
      <c r="B75" s="17"/>
    </row>
    <row r="76" spans="2:2" ht="15.75" customHeight="1" x14ac:dyDescent="0.2">
      <c r="B76" s="17"/>
    </row>
    <row r="77" spans="2:2" ht="15.75" customHeight="1" x14ac:dyDescent="0.2">
      <c r="B77" s="17"/>
    </row>
    <row r="78" spans="2:2" ht="15.75" customHeight="1" x14ac:dyDescent="0.2">
      <c r="B78" s="17"/>
    </row>
    <row r="79" spans="2:2" ht="15.75" customHeight="1" x14ac:dyDescent="0.2">
      <c r="B79" s="17"/>
    </row>
    <row r="80" spans="2:2" ht="15.75" customHeight="1" x14ac:dyDescent="0.2">
      <c r="B80" s="17"/>
    </row>
    <row r="81" spans="2:2" ht="15.75" customHeight="1" x14ac:dyDescent="0.2">
      <c r="B81" s="17"/>
    </row>
    <row r="82" spans="2:2" ht="15.75" customHeight="1" x14ac:dyDescent="0.2">
      <c r="B82" s="17"/>
    </row>
    <row r="83" spans="2:2" ht="15.75" customHeight="1" x14ac:dyDescent="0.2">
      <c r="B83" s="17"/>
    </row>
    <row r="84" spans="2:2" ht="15.75" customHeight="1" x14ac:dyDescent="0.2">
      <c r="B84" s="17"/>
    </row>
    <row r="85" spans="2:2" ht="15.75" customHeight="1" x14ac:dyDescent="0.2">
      <c r="B85" s="17"/>
    </row>
    <row r="86" spans="2:2" ht="15.75" customHeight="1" x14ac:dyDescent="0.2">
      <c r="B86" s="17"/>
    </row>
    <row r="87" spans="2:2" ht="15.75" customHeight="1" x14ac:dyDescent="0.2">
      <c r="B87" s="17"/>
    </row>
    <row r="88" spans="2:2" ht="15.75" customHeight="1" x14ac:dyDescent="0.2">
      <c r="B88" s="17"/>
    </row>
    <row r="89" spans="2:2" ht="15.75" customHeight="1" x14ac:dyDescent="0.2">
      <c r="B89" s="17"/>
    </row>
    <row r="90" spans="2:2" ht="15.75" customHeight="1" x14ac:dyDescent="0.2">
      <c r="B90" s="17"/>
    </row>
    <row r="91" spans="2:2" ht="15.75" customHeight="1" x14ac:dyDescent="0.2">
      <c r="B91" s="17"/>
    </row>
    <row r="92" spans="2:2" ht="15.75" customHeight="1" x14ac:dyDescent="0.2">
      <c r="B92" s="17"/>
    </row>
    <row r="93" spans="2:2" ht="15.75" customHeight="1" x14ac:dyDescent="0.2">
      <c r="B93" s="17"/>
    </row>
    <row r="94" spans="2:2" ht="15.75" customHeight="1" x14ac:dyDescent="0.2">
      <c r="B94" s="17"/>
    </row>
    <row r="95" spans="2:2" ht="15.75" customHeight="1" x14ac:dyDescent="0.2">
      <c r="B95" s="17"/>
    </row>
    <row r="96" spans="2:2" ht="15.75" customHeight="1" x14ac:dyDescent="0.2">
      <c r="B96" s="17"/>
    </row>
    <row r="97" spans="2:2" ht="15.75" customHeight="1" x14ac:dyDescent="0.2">
      <c r="B97" s="17"/>
    </row>
    <row r="98" spans="2:2" ht="15.75" customHeight="1" x14ac:dyDescent="0.2">
      <c r="B98" s="17"/>
    </row>
    <row r="99" spans="2:2" ht="15.75" customHeight="1" x14ac:dyDescent="0.2">
      <c r="B99" s="17"/>
    </row>
    <row r="100" spans="2:2" ht="15.75" customHeight="1" x14ac:dyDescent="0.2">
      <c r="B100" s="17"/>
    </row>
    <row r="101" spans="2:2" ht="15.75" customHeight="1" x14ac:dyDescent="0.2">
      <c r="B101" s="17"/>
    </row>
    <row r="102" spans="2:2" ht="15.75" customHeight="1" x14ac:dyDescent="0.2">
      <c r="B102" s="17"/>
    </row>
    <row r="103" spans="2:2" ht="15.75" customHeight="1" x14ac:dyDescent="0.2">
      <c r="B103" s="17"/>
    </row>
    <row r="104" spans="2:2" ht="15.75" customHeight="1" x14ac:dyDescent="0.2">
      <c r="B104" s="17"/>
    </row>
    <row r="105" spans="2:2" ht="15.75" customHeight="1" x14ac:dyDescent="0.2">
      <c r="B105" s="17"/>
    </row>
    <row r="106" spans="2:2" ht="15.75" customHeight="1" x14ac:dyDescent="0.2">
      <c r="B106" s="17"/>
    </row>
    <row r="107" spans="2:2" ht="15.75" customHeight="1" x14ac:dyDescent="0.2">
      <c r="B107" s="17"/>
    </row>
    <row r="108" spans="2:2" ht="15.75" customHeight="1" x14ac:dyDescent="0.2">
      <c r="B108" s="17"/>
    </row>
    <row r="109" spans="2:2" ht="15.75" customHeight="1" x14ac:dyDescent="0.2">
      <c r="B109" s="17"/>
    </row>
    <row r="110" spans="2:2" ht="15.75" customHeight="1" x14ac:dyDescent="0.2">
      <c r="B110" s="17"/>
    </row>
    <row r="111" spans="2:2" ht="15.75" customHeight="1" x14ac:dyDescent="0.2">
      <c r="B111" s="17"/>
    </row>
    <row r="112" spans="2:2" ht="15.75" customHeight="1" x14ac:dyDescent="0.2">
      <c r="B112" s="17"/>
    </row>
    <row r="113" spans="2:2" ht="15.75" customHeight="1" x14ac:dyDescent="0.2">
      <c r="B113" s="17"/>
    </row>
    <row r="114" spans="2:2" ht="15.75" customHeight="1" x14ac:dyDescent="0.2">
      <c r="B114" s="17"/>
    </row>
    <row r="115" spans="2:2" ht="15.75" customHeight="1" x14ac:dyDescent="0.2">
      <c r="B115" s="17"/>
    </row>
    <row r="116" spans="2:2" ht="15.75" customHeight="1" x14ac:dyDescent="0.2">
      <c r="B116" s="17"/>
    </row>
    <row r="117" spans="2:2" ht="15.75" customHeight="1" x14ac:dyDescent="0.2">
      <c r="B117" s="17"/>
    </row>
    <row r="118" spans="2:2" ht="15.75" customHeight="1" x14ac:dyDescent="0.2">
      <c r="B118" s="17"/>
    </row>
    <row r="119" spans="2:2" ht="15.75" customHeight="1" x14ac:dyDescent="0.2">
      <c r="B119" s="17"/>
    </row>
    <row r="120" spans="2:2" ht="15.75" customHeight="1" x14ac:dyDescent="0.2">
      <c r="B120" s="17"/>
    </row>
    <row r="121" spans="2:2" ht="15.75" customHeight="1" x14ac:dyDescent="0.2">
      <c r="B121" s="17"/>
    </row>
    <row r="122" spans="2:2" ht="15.75" customHeight="1" x14ac:dyDescent="0.2">
      <c r="B122" s="17"/>
    </row>
    <row r="123" spans="2:2" ht="15.75" customHeight="1" x14ac:dyDescent="0.2">
      <c r="B123" s="17"/>
    </row>
    <row r="124" spans="2:2" ht="15.75" customHeight="1" x14ac:dyDescent="0.2">
      <c r="B124" s="17"/>
    </row>
    <row r="125" spans="2:2" ht="15.75" customHeight="1" x14ac:dyDescent="0.2">
      <c r="B125" s="17"/>
    </row>
    <row r="126" spans="2:2" ht="15.75" customHeight="1" x14ac:dyDescent="0.2">
      <c r="B126" s="17"/>
    </row>
    <row r="127" spans="2:2" ht="15.75" customHeight="1" x14ac:dyDescent="0.2">
      <c r="B127" s="17"/>
    </row>
    <row r="128" spans="2:2" ht="15.75" customHeight="1" x14ac:dyDescent="0.2">
      <c r="B128" s="17"/>
    </row>
    <row r="129" spans="2:2" ht="15.75" customHeight="1" x14ac:dyDescent="0.2">
      <c r="B129" s="17"/>
    </row>
    <row r="130" spans="2:2" ht="15.75" customHeight="1" x14ac:dyDescent="0.2">
      <c r="B130" s="17"/>
    </row>
    <row r="131" spans="2:2" ht="15.75" customHeight="1" x14ac:dyDescent="0.2">
      <c r="B131" s="17"/>
    </row>
    <row r="132" spans="2:2" ht="15.75" customHeight="1" x14ac:dyDescent="0.2">
      <c r="B132" s="17"/>
    </row>
    <row r="133" spans="2:2" ht="15.75" customHeight="1" x14ac:dyDescent="0.2">
      <c r="B133" s="17"/>
    </row>
    <row r="134" spans="2:2" ht="15.75" customHeight="1" x14ac:dyDescent="0.2">
      <c r="B134" s="17"/>
    </row>
    <row r="135" spans="2:2" ht="15.75" customHeight="1" x14ac:dyDescent="0.2">
      <c r="B135" s="17"/>
    </row>
    <row r="136" spans="2:2" ht="15.75" customHeight="1" x14ac:dyDescent="0.2">
      <c r="B136" s="17"/>
    </row>
    <row r="137" spans="2:2" ht="15.75" customHeight="1" x14ac:dyDescent="0.2">
      <c r="B137" s="17"/>
    </row>
    <row r="138" spans="2:2" ht="15.75" customHeight="1" x14ac:dyDescent="0.2">
      <c r="B138" s="17"/>
    </row>
    <row r="139" spans="2:2" ht="15.75" customHeight="1" x14ac:dyDescent="0.2">
      <c r="B139" s="17"/>
    </row>
    <row r="140" spans="2:2" ht="15.75" customHeight="1" x14ac:dyDescent="0.2">
      <c r="B140" s="17"/>
    </row>
    <row r="141" spans="2:2" ht="15.75" customHeight="1" x14ac:dyDescent="0.2">
      <c r="B141" s="17"/>
    </row>
    <row r="142" spans="2:2" ht="15.75" customHeight="1" x14ac:dyDescent="0.2">
      <c r="B142" s="17"/>
    </row>
    <row r="143" spans="2:2" ht="15.75" customHeight="1" x14ac:dyDescent="0.2">
      <c r="B143" s="17"/>
    </row>
    <row r="144" spans="2:2" ht="15.75" customHeight="1" x14ac:dyDescent="0.2">
      <c r="B144" s="17"/>
    </row>
    <row r="145" spans="2:2" ht="15.75" customHeight="1" x14ac:dyDescent="0.2">
      <c r="B145" s="17"/>
    </row>
    <row r="146" spans="2:2" ht="15.75" customHeight="1" x14ac:dyDescent="0.2">
      <c r="B146" s="17"/>
    </row>
    <row r="147" spans="2:2" ht="15.75" customHeight="1" x14ac:dyDescent="0.2">
      <c r="B147" s="17"/>
    </row>
    <row r="148" spans="2:2" ht="15.75" customHeight="1" x14ac:dyDescent="0.2">
      <c r="B148" s="17"/>
    </row>
    <row r="149" spans="2:2" ht="15.75" customHeight="1" x14ac:dyDescent="0.2">
      <c r="B149" s="17"/>
    </row>
    <row r="150" spans="2:2" ht="15.75" customHeight="1" x14ac:dyDescent="0.2">
      <c r="B150" s="17"/>
    </row>
    <row r="151" spans="2:2" ht="15.75" customHeight="1" x14ac:dyDescent="0.2">
      <c r="B151" s="17"/>
    </row>
    <row r="152" spans="2:2" ht="15.75" customHeight="1" x14ac:dyDescent="0.2">
      <c r="B152" s="17"/>
    </row>
    <row r="153" spans="2:2" ht="15.75" customHeight="1" x14ac:dyDescent="0.2">
      <c r="B153" s="17"/>
    </row>
    <row r="154" spans="2:2" ht="15.75" customHeight="1" x14ac:dyDescent="0.2">
      <c r="B154" s="17"/>
    </row>
    <row r="155" spans="2:2" ht="15.75" customHeight="1" x14ac:dyDescent="0.2">
      <c r="B155" s="17"/>
    </row>
    <row r="156" spans="2:2" ht="15.75" customHeight="1" x14ac:dyDescent="0.2">
      <c r="B156" s="17"/>
    </row>
    <row r="157" spans="2:2" ht="15.75" customHeight="1" x14ac:dyDescent="0.2">
      <c r="B157" s="17"/>
    </row>
    <row r="158" spans="2:2" ht="15.75" customHeight="1" x14ac:dyDescent="0.2">
      <c r="B158" s="17"/>
    </row>
    <row r="159" spans="2:2" ht="15.75" customHeight="1" x14ac:dyDescent="0.2">
      <c r="B159" s="17"/>
    </row>
    <row r="160" spans="2:2" ht="15.75" customHeight="1" x14ac:dyDescent="0.2">
      <c r="B160" s="17"/>
    </row>
    <row r="161" spans="2:2" ht="15.75" customHeight="1" x14ac:dyDescent="0.2">
      <c r="B161" s="17"/>
    </row>
    <row r="162" spans="2:2" ht="15.75" customHeight="1" x14ac:dyDescent="0.2">
      <c r="B162" s="17"/>
    </row>
    <row r="163" spans="2:2" ht="15.75" customHeight="1" x14ac:dyDescent="0.2">
      <c r="B163" s="17"/>
    </row>
    <row r="164" spans="2:2" ht="15.75" customHeight="1" x14ac:dyDescent="0.2">
      <c r="B164" s="17"/>
    </row>
    <row r="165" spans="2:2" ht="15.75" customHeight="1" x14ac:dyDescent="0.2">
      <c r="B165" s="17"/>
    </row>
    <row r="166" spans="2:2" ht="15.75" customHeight="1" x14ac:dyDescent="0.2">
      <c r="B166" s="17"/>
    </row>
    <row r="167" spans="2:2" ht="15.75" customHeight="1" x14ac:dyDescent="0.2">
      <c r="B167" s="17"/>
    </row>
    <row r="168" spans="2:2" ht="15.75" customHeight="1" x14ac:dyDescent="0.2">
      <c r="B168" s="17"/>
    </row>
    <row r="169" spans="2:2" ht="15.75" customHeight="1" x14ac:dyDescent="0.2">
      <c r="B169" s="17"/>
    </row>
    <row r="170" spans="2:2" ht="15.75" customHeight="1" x14ac:dyDescent="0.2">
      <c r="B170" s="17"/>
    </row>
    <row r="171" spans="2:2" ht="15.75" customHeight="1" x14ac:dyDescent="0.2">
      <c r="B171" s="17"/>
    </row>
    <row r="172" spans="2:2" ht="15.75" customHeight="1" x14ac:dyDescent="0.2">
      <c r="B172" s="17"/>
    </row>
    <row r="173" spans="2:2" ht="15.75" customHeight="1" x14ac:dyDescent="0.2">
      <c r="B173" s="17"/>
    </row>
    <row r="174" spans="2:2" ht="15.75" customHeight="1" x14ac:dyDescent="0.2">
      <c r="B174" s="17"/>
    </row>
    <row r="175" spans="2:2" ht="15.75" customHeight="1" x14ac:dyDescent="0.2">
      <c r="B175" s="17"/>
    </row>
    <row r="176" spans="2:2" ht="15.75" customHeight="1" x14ac:dyDescent="0.2">
      <c r="B176" s="17"/>
    </row>
    <row r="177" spans="2:2" ht="15.75" customHeight="1" x14ac:dyDescent="0.2">
      <c r="B177" s="17"/>
    </row>
    <row r="178" spans="2:2" ht="15.75" customHeight="1" x14ac:dyDescent="0.2">
      <c r="B178" s="17"/>
    </row>
    <row r="179" spans="2:2" ht="15.75" customHeight="1" x14ac:dyDescent="0.2">
      <c r="B179" s="17"/>
    </row>
    <row r="180" spans="2:2" ht="15.75" customHeight="1" x14ac:dyDescent="0.2">
      <c r="B180" s="17"/>
    </row>
    <row r="181" spans="2:2" ht="15.75" customHeight="1" x14ac:dyDescent="0.2">
      <c r="B181" s="17"/>
    </row>
    <row r="182" spans="2:2" ht="15.75" customHeight="1" x14ac:dyDescent="0.2">
      <c r="B182" s="17"/>
    </row>
    <row r="183" spans="2:2" ht="15.75" customHeight="1" x14ac:dyDescent="0.2">
      <c r="B183" s="17"/>
    </row>
    <row r="184" spans="2:2" ht="15.75" customHeight="1" x14ac:dyDescent="0.2">
      <c r="B184" s="17"/>
    </row>
    <row r="185" spans="2:2" ht="15.75" customHeight="1" x14ac:dyDescent="0.2">
      <c r="B185" s="17"/>
    </row>
    <row r="186" spans="2:2" ht="15.75" customHeight="1" x14ac:dyDescent="0.2">
      <c r="B186" s="17"/>
    </row>
    <row r="187" spans="2:2" ht="15.75" customHeight="1" x14ac:dyDescent="0.2">
      <c r="B187" s="17"/>
    </row>
    <row r="188" spans="2:2" ht="15.75" customHeight="1" x14ac:dyDescent="0.2">
      <c r="B188" s="17"/>
    </row>
    <row r="189" spans="2:2" ht="15.75" customHeight="1" x14ac:dyDescent="0.2">
      <c r="B189" s="17"/>
    </row>
    <row r="190" spans="2:2" ht="15.75" customHeight="1" x14ac:dyDescent="0.2">
      <c r="B190" s="17"/>
    </row>
    <row r="191" spans="2:2" ht="15.75" customHeight="1" x14ac:dyDescent="0.2">
      <c r="B191" s="17"/>
    </row>
    <row r="192" spans="2:2" ht="15.75" customHeight="1" x14ac:dyDescent="0.2">
      <c r="B192" s="17"/>
    </row>
    <row r="193" spans="2:2" ht="15.75" customHeight="1" x14ac:dyDescent="0.2">
      <c r="B193" s="17"/>
    </row>
    <row r="194" spans="2:2" ht="15.75" customHeight="1" x14ac:dyDescent="0.2">
      <c r="B194" s="17"/>
    </row>
    <row r="195" spans="2:2" ht="15.75" customHeight="1" x14ac:dyDescent="0.2">
      <c r="B195" s="17"/>
    </row>
    <row r="196" spans="2:2" ht="15.75" customHeight="1" x14ac:dyDescent="0.2">
      <c r="B196" s="17"/>
    </row>
    <row r="197" spans="2:2" ht="15.75" customHeight="1" x14ac:dyDescent="0.2">
      <c r="B197" s="17"/>
    </row>
    <row r="198" spans="2:2" ht="15.75" customHeight="1" x14ac:dyDescent="0.2">
      <c r="B198" s="17"/>
    </row>
    <row r="199" spans="2:2" ht="15.75" customHeight="1" x14ac:dyDescent="0.2">
      <c r="B199" s="17"/>
    </row>
    <row r="200" spans="2:2" ht="15.75" customHeight="1" x14ac:dyDescent="0.2">
      <c r="B200" s="17"/>
    </row>
    <row r="201" spans="2:2" ht="15.75" customHeight="1" x14ac:dyDescent="0.2">
      <c r="B201" s="17"/>
    </row>
    <row r="202" spans="2:2" ht="15.75" customHeight="1" x14ac:dyDescent="0.2">
      <c r="B202" s="17"/>
    </row>
    <row r="203" spans="2:2" ht="15.75" customHeight="1" x14ac:dyDescent="0.2">
      <c r="B203" s="17"/>
    </row>
    <row r="204" spans="2:2" ht="15.75" customHeight="1" x14ac:dyDescent="0.2">
      <c r="B204" s="17"/>
    </row>
    <row r="205" spans="2:2" ht="15.75" customHeight="1" x14ac:dyDescent="0.2">
      <c r="B205" s="17"/>
    </row>
    <row r="206" spans="2:2" ht="15.75" customHeight="1" x14ac:dyDescent="0.2">
      <c r="B206" s="17"/>
    </row>
    <row r="207" spans="2:2" ht="15.75" customHeight="1" x14ac:dyDescent="0.2">
      <c r="B207" s="17"/>
    </row>
    <row r="208" spans="2:2" ht="15.75" customHeight="1" x14ac:dyDescent="0.2">
      <c r="B208" s="17"/>
    </row>
    <row r="209" spans="2:2" ht="15.75" customHeight="1" x14ac:dyDescent="0.2">
      <c r="B209" s="17"/>
    </row>
    <row r="210" spans="2:2" ht="15.75" customHeight="1" x14ac:dyDescent="0.2">
      <c r="B210" s="17"/>
    </row>
    <row r="211" spans="2:2" ht="15.75" customHeight="1" x14ac:dyDescent="0.2">
      <c r="B211" s="17"/>
    </row>
    <row r="212" spans="2:2" ht="15.75" customHeight="1" x14ac:dyDescent="0.2">
      <c r="B212" s="17"/>
    </row>
    <row r="213" spans="2:2" ht="15.75" customHeight="1" x14ac:dyDescent="0.2">
      <c r="B213" s="17"/>
    </row>
    <row r="214" spans="2:2" ht="15.75" customHeight="1" x14ac:dyDescent="0.2">
      <c r="B214" s="17"/>
    </row>
    <row r="215" spans="2:2" ht="15.75" customHeight="1" x14ac:dyDescent="0.2">
      <c r="B215" s="17"/>
    </row>
    <row r="216" spans="2:2" ht="15.75" customHeight="1" x14ac:dyDescent="0.2">
      <c r="B216" s="17"/>
    </row>
    <row r="217" spans="2:2" ht="15.75" customHeight="1" x14ac:dyDescent="0.2">
      <c r="B217" s="17"/>
    </row>
    <row r="218" spans="2:2" ht="15.75" customHeight="1" x14ac:dyDescent="0.2">
      <c r="B218" s="17"/>
    </row>
    <row r="219" spans="2:2" ht="15.75" customHeight="1" x14ac:dyDescent="0.2">
      <c r="B219" s="17"/>
    </row>
    <row r="220" spans="2:2" ht="15.75" customHeight="1" x14ac:dyDescent="0.2"/>
    <row r="221" spans="2:2" ht="15.75" customHeight="1" x14ac:dyDescent="0.2"/>
    <row r="222" spans="2:2" ht="15.75" customHeight="1" x14ac:dyDescent="0.2"/>
    <row r="223" spans="2:2" ht="15.75" customHeight="1" x14ac:dyDescent="0.2"/>
    <row r="224" spans="2:2"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pageMargins left="0.2" right="0.2" top="0.25" bottom="0.2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999"/>
  <sheetViews>
    <sheetView workbookViewId="0">
      <selection activeCell="A23" sqref="A23"/>
    </sheetView>
  </sheetViews>
  <sheetFormatPr baseColWidth="10" defaultColWidth="14.5" defaultRowHeight="15" customHeight="1" x14ac:dyDescent="0.2"/>
  <cols>
    <col min="1" max="1" width="66" customWidth="1"/>
    <col min="2" max="2" width="22.83203125" customWidth="1"/>
    <col min="3" max="3" width="29.33203125" customWidth="1"/>
    <col min="4" max="4" width="20" customWidth="1"/>
    <col min="5" max="5" width="19" customWidth="1"/>
    <col min="6" max="6" width="24.83203125" customWidth="1"/>
    <col min="7" max="7" width="52.6640625" customWidth="1"/>
    <col min="8" max="26" width="8.83203125" customWidth="1"/>
  </cols>
  <sheetData>
    <row r="1" spans="1:26" ht="30" customHeight="1" x14ac:dyDescent="0.3">
      <c r="A1" s="72" t="s">
        <v>77</v>
      </c>
      <c r="B1" s="73"/>
      <c r="C1" s="73"/>
      <c r="D1" s="74"/>
      <c r="E1" s="74"/>
      <c r="F1" s="73"/>
      <c r="G1" s="75"/>
    </row>
    <row r="2" spans="1:26" ht="16" x14ac:dyDescent="0.2">
      <c r="A2" s="76"/>
      <c r="B2" s="77"/>
      <c r="D2" s="77"/>
      <c r="E2" s="77"/>
      <c r="F2" s="53"/>
      <c r="G2" s="78"/>
    </row>
    <row r="3" spans="1:26" ht="16" x14ac:dyDescent="0.2">
      <c r="A3" s="76"/>
      <c r="B3" s="77"/>
      <c r="C3" s="77"/>
      <c r="D3" s="77"/>
      <c r="E3" s="77"/>
      <c r="F3" s="53"/>
      <c r="G3" s="78"/>
    </row>
    <row r="4" spans="1:26" ht="19" x14ac:dyDescent="0.25">
      <c r="A4" s="79" t="s">
        <v>78</v>
      </c>
      <c r="B4" s="80"/>
      <c r="C4" s="80"/>
      <c r="D4" s="81"/>
      <c r="E4" s="80"/>
      <c r="F4" s="80"/>
      <c r="G4" s="82"/>
    </row>
    <row r="5" spans="1:26" ht="16" x14ac:dyDescent="0.2">
      <c r="A5" s="83" t="s">
        <v>79</v>
      </c>
      <c r="B5" s="84"/>
      <c r="C5" s="85"/>
      <c r="D5" s="86"/>
      <c r="E5" s="87"/>
      <c r="F5" s="86"/>
      <c r="G5" s="88"/>
      <c r="H5" s="89"/>
      <c r="I5" s="89"/>
      <c r="J5" s="89"/>
      <c r="K5" s="89"/>
      <c r="L5" s="89"/>
      <c r="M5" s="89"/>
      <c r="N5" s="89"/>
      <c r="O5" s="89"/>
      <c r="P5" s="89"/>
      <c r="Q5" s="89"/>
      <c r="R5" s="89"/>
      <c r="S5" s="89"/>
      <c r="T5" s="89"/>
      <c r="U5" s="89"/>
      <c r="V5" s="89"/>
      <c r="W5" s="89"/>
      <c r="X5" s="89"/>
      <c r="Y5" s="89"/>
      <c r="Z5" s="89"/>
    </row>
    <row r="6" spans="1:26" ht="14.25" customHeight="1" x14ac:dyDescent="0.2">
      <c r="A6" s="90"/>
      <c r="B6" s="91" t="s">
        <v>80</v>
      </c>
      <c r="C6" s="91" t="s">
        <v>81</v>
      </c>
      <c r="D6" s="92" t="s">
        <v>82</v>
      </c>
      <c r="E6" s="93"/>
      <c r="F6" s="92"/>
      <c r="G6" s="91" t="s">
        <v>8</v>
      </c>
      <c r="H6" s="89"/>
      <c r="I6" s="89"/>
      <c r="J6" s="89"/>
      <c r="K6" s="89"/>
      <c r="L6" s="89"/>
      <c r="M6" s="89"/>
      <c r="N6" s="89"/>
      <c r="O6" s="89"/>
      <c r="P6" s="89"/>
      <c r="Q6" s="89"/>
      <c r="R6" s="89"/>
      <c r="S6" s="89"/>
      <c r="T6" s="89"/>
      <c r="U6" s="89"/>
      <c r="V6" s="89"/>
      <c r="W6" s="89"/>
      <c r="X6" s="89"/>
      <c r="Y6" s="89"/>
      <c r="Z6" s="89"/>
    </row>
    <row r="7" spans="1:26" x14ac:dyDescent="0.2">
      <c r="A7" s="94" t="s">
        <v>83</v>
      </c>
      <c r="B7" s="20"/>
      <c r="C7" s="20">
        <v>0</v>
      </c>
      <c r="D7" s="95">
        <v>0</v>
      </c>
      <c r="E7" s="19"/>
      <c r="F7" s="19"/>
      <c r="G7" s="96"/>
    </row>
    <row r="8" spans="1:26" x14ac:dyDescent="0.2">
      <c r="A8" s="94"/>
      <c r="B8" s="20"/>
      <c r="C8" s="20"/>
      <c r="D8" s="17"/>
      <c r="E8" s="19"/>
      <c r="F8" s="19"/>
      <c r="G8" s="96"/>
    </row>
    <row r="9" spans="1:26" ht="17" x14ac:dyDescent="0.2">
      <c r="A9" s="97" t="s">
        <v>84</v>
      </c>
      <c r="B9" s="92" t="s">
        <v>3</v>
      </c>
      <c r="C9" s="92" t="s">
        <v>4</v>
      </c>
      <c r="D9" s="92" t="s">
        <v>5</v>
      </c>
      <c r="E9" s="98" t="s">
        <v>6</v>
      </c>
      <c r="F9" s="99"/>
      <c r="G9" s="92" t="s">
        <v>8</v>
      </c>
      <c r="H9" s="100"/>
      <c r="I9" s="100"/>
      <c r="J9" s="100"/>
      <c r="K9" s="100"/>
      <c r="L9" s="100"/>
      <c r="M9" s="100"/>
      <c r="N9" s="100"/>
      <c r="O9" s="100"/>
      <c r="P9" s="100"/>
      <c r="Q9" s="100"/>
      <c r="R9" s="100"/>
      <c r="S9" s="100"/>
      <c r="T9" s="100"/>
      <c r="U9" s="100"/>
      <c r="V9" s="100"/>
      <c r="W9" s="100"/>
      <c r="X9" s="100"/>
      <c r="Y9" s="100"/>
      <c r="Z9" s="100"/>
    </row>
    <row r="10" spans="1:26" x14ac:dyDescent="0.2">
      <c r="A10" s="94" t="s">
        <v>85</v>
      </c>
      <c r="B10" s="20"/>
      <c r="C10" s="20">
        <v>0</v>
      </c>
      <c r="D10" s="95">
        <v>0</v>
      </c>
      <c r="E10" s="19">
        <f t="shared" ref="E10:E13" si="0">D10*C10</f>
        <v>0</v>
      </c>
      <c r="F10" s="19"/>
      <c r="G10" s="96"/>
    </row>
    <row r="11" spans="1:26" x14ac:dyDescent="0.2">
      <c r="A11" s="16" t="s">
        <v>86</v>
      </c>
      <c r="B11" s="20"/>
      <c r="C11" s="20">
        <v>0</v>
      </c>
      <c r="D11" s="95">
        <v>0</v>
      </c>
      <c r="E11" s="19">
        <f t="shared" si="0"/>
        <v>0</v>
      </c>
      <c r="F11" s="19"/>
      <c r="G11" s="96"/>
    </row>
    <row r="12" spans="1:26" x14ac:dyDescent="0.2">
      <c r="B12" s="20"/>
      <c r="C12" s="20">
        <v>0</v>
      </c>
      <c r="D12" s="95">
        <v>0</v>
      </c>
      <c r="E12" s="19">
        <f t="shared" si="0"/>
        <v>0</v>
      </c>
      <c r="F12" s="19"/>
      <c r="G12" s="96"/>
    </row>
    <row r="13" spans="1:26" x14ac:dyDescent="0.2">
      <c r="B13" s="17"/>
      <c r="C13" s="20">
        <v>0</v>
      </c>
      <c r="D13" s="95">
        <v>0</v>
      </c>
      <c r="E13" s="19">
        <f t="shared" si="0"/>
        <v>0</v>
      </c>
      <c r="F13" s="19"/>
      <c r="G13" s="96"/>
      <c r="H13" s="24"/>
      <c r="I13" s="24"/>
      <c r="J13" s="24"/>
      <c r="K13" s="24"/>
      <c r="L13" s="24"/>
      <c r="M13" s="24"/>
      <c r="N13" s="24"/>
      <c r="O13" s="24"/>
      <c r="Q13" s="19"/>
    </row>
    <row r="14" spans="1:26" x14ac:dyDescent="0.2">
      <c r="A14" s="101"/>
      <c r="B14" s="102"/>
      <c r="C14" s="22" t="s">
        <v>11</v>
      </c>
      <c r="D14" s="103">
        <f t="shared" ref="D14:E14" si="1">SUM(D10:D13)</f>
        <v>0</v>
      </c>
      <c r="E14" s="23">
        <f t="shared" si="1"/>
        <v>0</v>
      </c>
      <c r="F14" s="104"/>
      <c r="G14" s="105"/>
    </row>
    <row r="15" spans="1:26" ht="19" x14ac:dyDescent="0.25">
      <c r="A15" s="106" t="s">
        <v>87</v>
      </c>
      <c r="B15" s="81"/>
      <c r="C15" s="81"/>
      <c r="D15" s="81"/>
      <c r="E15" s="81"/>
      <c r="F15" s="81"/>
      <c r="G15" s="107"/>
    </row>
    <row r="16" spans="1:26" ht="32" x14ac:dyDescent="0.2">
      <c r="A16" s="108" t="s">
        <v>88</v>
      </c>
      <c r="B16" s="92" t="s">
        <v>3</v>
      </c>
      <c r="C16" s="92" t="s">
        <v>89</v>
      </c>
      <c r="D16" s="92" t="s">
        <v>5</v>
      </c>
      <c r="E16" s="92" t="s">
        <v>90</v>
      </c>
      <c r="F16" s="109"/>
      <c r="G16" s="92" t="s">
        <v>8</v>
      </c>
      <c r="H16" s="110"/>
      <c r="I16" s="110"/>
      <c r="J16" s="110"/>
      <c r="K16" s="110"/>
      <c r="L16" s="110"/>
      <c r="M16" s="110"/>
      <c r="N16" s="110"/>
      <c r="O16" s="110"/>
      <c r="P16" s="110"/>
      <c r="Q16" s="110"/>
      <c r="R16" s="110"/>
      <c r="S16" s="110"/>
      <c r="T16" s="110"/>
      <c r="U16" s="110"/>
      <c r="V16" s="110"/>
      <c r="W16" s="110"/>
      <c r="X16" s="110"/>
      <c r="Y16" s="110"/>
      <c r="Z16" s="110"/>
    </row>
    <row r="17" spans="1:26" ht="16" x14ac:dyDescent="0.2">
      <c r="A17" s="111" t="s">
        <v>87</v>
      </c>
      <c r="B17" s="20"/>
      <c r="C17" s="112">
        <v>0</v>
      </c>
      <c r="D17" s="95">
        <v>0</v>
      </c>
      <c r="E17" s="19">
        <f>D17*C17</f>
        <v>0</v>
      </c>
      <c r="F17" s="19"/>
    </row>
    <row r="18" spans="1:26" x14ac:dyDescent="0.2">
      <c r="A18" s="113"/>
      <c r="B18" s="20"/>
      <c r="C18" s="20"/>
      <c r="D18" s="20"/>
      <c r="E18" s="20"/>
      <c r="F18" s="19"/>
      <c r="G18" s="96"/>
    </row>
    <row r="19" spans="1:26" ht="15.75" customHeight="1" x14ac:dyDescent="0.25">
      <c r="A19" s="114" t="s">
        <v>91</v>
      </c>
      <c r="B19" s="115"/>
      <c r="C19" s="116"/>
      <c r="D19" s="116"/>
      <c r="E19" s="116"/>
      <c r="F19" s="116"/>
      <c r="G19" s="117"/>
    </row>
    <row r="20" spans="1:26" ht="15.75" customHeight="1" x14ac:dyDescent="0.2">
      <c r="A20" s="163" t="s">
        <v>143</v>
      </c>
      <c r="B20" s="118" t="s">
        <v>3</v>
      </c>
      <c r="C20" s="118" t="s">
        <v>92</v>
      </c>
      <c r="D20" s="118" t="s">
        <v>93</v>
      </c>
      <c r="E20" s="118" t="s">
        <v>94</v>
      </c>
      <c r="F20" s="119" t="s">
        <v>95</v>
      </c>
      <c r="G20" s="118" t="s">
        <v>8</v>
      </c>
      <c r="H20" s="110"/>
      <c r="I20" s="110"/>
      <c r="J20" s="110"/>
      <c r="K20" s="110"/>
      <c r="L20" s="110"/>
      <c r="M20" s="110"/>
      <c r="N20" s="110"/>
      <c r="O20" s="110"/>
      <c r="P20" s="110"/>
      <c r="Q20" s="110"/>
      <c r="R20" s="110"/>
      <c r="S20" s="110"/>
      <c r="T20" s="110"/>
      <c r="U20" s="110"/>
      <c r="V20" s="110"/>
      <c r="W20" s="110"/>
      <c r="X20" s="110"/>
      <c r="Y20" s="110"/>
      <c r="Z20" s="110"/>
    </row>
    <row r="21" spans="1:26" ht="15.75" customHeight="1" x14ac:dyDescent="0.2">
      <c r="A21" s="16" t="s">
        <v>96</v>
      </c>
      <c r="B21" s="20"/>
      <c r="C21" s="19">
        <f>D7*2</f>
        <v>0</v>
      </c>
      <c r="D21" s="19">
        <f>D7*3</f>
        <v>0</v>
      </c>
      <c r="E21" s="19">
        <f>D7*4</f>
        <v>0</v>
      </c>
      <c r="F21" s="19">
        <f>D7*5</f>
        <v>0</v>
      </c>
      <c r="G21" s="120"/>
    </row>
    <row r="22" spans="1:26" ht="15.75" customHeight="1" x14ac:dyDescent="0.2">
      <c r="A22" s="16" t="s">
        <v>97</v>
      </c>
      <c r="B22" s="20"/>
      <c r="C22" s="19">
        <f>E17*2</f>
        <v>0</v>
      </c>
      <c r="D22" s="19">
        <f>E17*3</f>
        <v>0</v>
      </c>
      <c r="E22" s="19">
        <f>E17*4</f>
        <v>0</v>
      </c>
      <c r="F22" s="19">
        <f>E17*5</f>
        <v>0</v>
      </c>
      <c r="G22" s="120"/>
    </row>
    <row r="23" spans="1:26" ht="15.75" customHeight="1" x14ac:dyDescent="0.2">
      <c r="A23" s="20" t="s">
        <v>98</v>
      </c>
      <c r="C23" s="121">
        <f t="shared" ref="C23:D23" si="2">D14</f>
        <v>0</v>
      </c>
      <c r="D23" s="121">
        <f t="shared" si="2"/>
        <v>0</v>
      </c>
      <c r="E23" s="121">
        <f>D14</f>
        <v>0</v>
      </c>
      <c r="F23" s="121">
        <f>D14</f>
        <v>0</v>
      </c>
    </row>
    <row r="24" spans="1:26" ht="15.75" customHeight="1" x14ac:dyDescent="0.2">
      <c r="C24" s="122">
        <f t="shared" ref="C24:F24" si="3">SUM(C21:C23)</f>
        <v>0</v>
      </c>
      <c r="D24" s="122">
        <f t="shared" si="3"/>
        <v>0</v>
      </c>
      <c r="E24" s="122">
        <f t="shared" si="3"/>
        <v>0</v>
      </c>
      <c r="F24" s="122">
        <f t="shared" si="3"/>
        <v>0</v>
      </c>
    </row>
    <row r="25" spans="1:26" ht="15.75" customHeight="1" x14ac:dyDescent="0.25">
      <c r="A25" s="123" t="s">
        <v>99</v>
      </c>
      <c r="B25" s="124"/>
      <c r="C25" s="124"/>
      <c r="D25" s="124"/>
      <c r="E25" s="124"/>
      <c r="F25" s="124"/>
      <c r="G25" s="125"/>
    </row>
    <row r="26" spans="1:26" ht="15.75" customHeight="1" x14ac:dyDescent="0.2">
      <c r="A26" s="90"/>
      <c r="B26" s="91" t="s">
        <v>3</v>
      </c>
      <c r="C26" s="92" t="s">
        <v>4</v>
      </c>
      <c r="D26" s="92" t="s">
        <v>5</v>
      </c>
      <c r="E26" s="92" t="s">
        <v>6</v>
      </c>
      <c r="F26" s="93"/>
      <c r="G26" s="91" t="s">
        <v>8</v>
      </c>
      <c r="H26" s="89"/>
      <c r="I26" s="89"/>
      <c r="J26" s="89"/>
      <c r="K26" s="89"/>
      <c r="L26" s="89"/>
      <c r="M26" s="89"/>
      <c r="N26" s="89"/>
      <c r="O26" s="89"/>
      <c r="P26" s="89"/>
      <c r="Q26" s="89"/>
      <c r="R26" s="89"/>
      <c r="S26" s="89"/>
      <c r="T26" s="89"/>
      <c r="U26" s="89"/>
      <c r="V26" s="89"/>
      <c r="W26" s="89"/>
      <c r="X26" s="89"/>
      <c r="Y26" s="89"/>
      <c r="Z26" s="89"/>
    </row>
    <row r="27" spans="1:26" ht="15.75" customHeight="1" x14ac:dyDescent="0.2">
      <c r="A27" s="16" t="s">
        <v>100</v>
      </c>
      <c r="B27" s="20"/>
      <c r="C27" s="20">
        <v>0</v>
      </c>
      <c r="D27" s="95">
        <v>0</v>
      </c>
      <c r="E27" s="19">
        <f t="shared" ref="E27:E28" si="4">C27*D27</f>
        <v>0</v>
      </c>
      <c r="F27" s="19"/>
      <c r="G27" s="16"/>
    </row>
    <row r="28" spans="1:26" ht="15.75" customHeight="1" x14ac:dyDescent="0.2">
      <c r="A28" s="16" t="s">
        <v>101</v>
      </c>
      <c r="B28" s="20"/>
      <c r="C28" s="20">
        <v>0</v>
      </c>
      <c r="D28" s="95">
        <v>0</v>
      </c>
      <c r="E28" s="19">
        <f t="shared" si="4"/>
        <v>0</v>
      </c>
      <c r="F28" s="19"/>
      <c r="G28" s="16"/>
    </row>
    <row r="29" spans="1:26" ht="15.75" customHeight="1" x14ac:dyDescent="0.2">
      <c r="A29" s="51"/>
      <c r="B29" s="20"/>
      <c r="C29" s="20"/>
      <c r="D29" s="20"/>
      <c r="E29" s="20"/>
      <c r="F29" s="19"/>
      <c r="G29" s="16"/>
    </row>
    <row r="30" spans="1:26" ht="15.75" customHeight="1" x14ac:dyDescent="0.2"/>
    <row r="31" spans="1:26" ht="15.75" customHeight="1" x14ac:dyDescent="0.2"/>
    <row r="32" spans="1:26"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pageMargins left="0.2" right="0.2" top="0.25" bottom="0.2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1001"/>
  <sheetViews>
    <sheetView topLeftCell="A19" workbookViewId="0">
      <selection activeCell="G2" sqref="G2"/>
    </sheetView>
  </sheetViews>
  <sheetFormatPr baseColWidth="10" defaultColWidth="14.5" defaultRowHeight="15" customHeight="1" x14ac:dyDescent="0.2"/>
  <cols>
    <col min="1" max="1" width="59.1640625" customWidth="1"/>
    <col min="2" max="2" width="30.6640625" customWidth="1"/>
    <col min="3" max="4" width="11.6640625" customWidth="1"/>
    <col min="5" max="5" width="13.33203125" customWidth="1"/>
    <col min="6" max="6" width="20" customWidth="1"/>
    <col min="7" max="7" width="53.5" customWidth="1"/>
    <col min="8" max="27" width="8.83203125" customWidth="1"/>
  </cols>
  <sheetData>
    <row r="1" spans="1:27" ht="24" x14ac:dyDescent="0.3">
      <c r="A1" s="158" t="s">
        <v>140</v>
      </c>
      <c r="B1" s="159"/>
      <c r="C1" s="159"/>
      <c r="D1" s="159"/>
    </row>
    <row r="3" spans="1:27" ht="15" customHeight="1" x14ac:dyDescent="0.2">
      <c r="A3" s="157" t="s">
        <v>141</v>
      </c>
    </row>
    <row r="5" spans="1:27" ht="30" customHeight="1" x14ac:dyDescent="0.3">
      <c r="A5" s="126" t="s">
        <v>102</v>
      </c>
      <c r="B5" s="127"/>
      <c r="C5" s="127"/>
      <c r="D5" s="128" t="s">
        <v>103</v>
      </c>
      <c r="E5" s="127"/>
      <c r="F5" s="127"/>
      <c r="G5" s="129">
        <v>20</v>
      </c>
    </row>
    <row r="6" spans="1:27" ht="19" x14ac:dyDescent="0.25">
      <c r="A6" s="130" t="s">
        <v>104</v>
      </c>
      <c r="B6" s="131"/>
      <c r="C6" s="131"/>
      <c r="D6" s="131"/>
      <c r="E6" s="132"/>
      <c r="F6" s="160"/>
      <c r="G6" s="161"/>
    </row>
    <row r="7" spans="1:27" ht="27" customHeight="1" x14ac:dyDescent="0.2">
      <c r="A7" s="133"/>
      <c r="B7" s="134" t="s">
        <v>3</v>
      </c>
      <c r="C7" s="135" t="s">
        <v>4</v>
      </c>
      <c r="D7" s="135" t="s">
        <v>5</v>
      </c>
      <c r="E7" s="135" t="s">
        <v>6</v>
      </c>
      <c r="F7" s="135" t="s">
        <v>7</v>
      </c>
      <c r="G7" s="136" t="s">
        <v>8</v>
      </c>
      <c r="H7" s="89"/>
      <c r="I7" s="89"/>
      <c r="J7" s="89"/>
      <c r="K7" s="89"/>
      <c r="L7" s="89"/>
      <c r="M7" s="89"/>
      <c r="N7" s="89"/>
      <c r="O7" s="89"/>
      <c r="P7" s="89"/>
      <c r="Q7" s="89"/>
      <c r="R7" s="89"/>
      <c r="S7" s="89"/>
      <c r="T7" s="89"/>
      <c r="U7" s="89"/>
      <c r="V7" s="89"/>
      <c r="W7" s="89"/>
      <c r="X7" s="89"/>
      <c r="Y7" s="89"/>
      <c r="Z7" s="89"/>
      <c r="AA7" s="89"/>
    </row>
    <row r="8" spans="1:27" ht="16" x14ac:dyDescent="0.2">
      <c r="A8" s="94" t="s">
        <v>105</v>
      </c>
      <c r="B8" s="137"/>
      <c r="C8" s="52">
        <v>0</v>
      </c>
      <c r="D8" s="138">
        <v>0</v>
      </c>
      <c r="E8" s="53">
        <f t="shared" ref="E8:E11" si="0">D8*C8</f>
        <v>0</v>
      </c>
      <c r="F8" s="53">
        <f>E8/G5</f>
        <v>0</v>
      </c>
      <c r="G8" s="96"/>
    </row>
    <row r="9" spans="1:27" ht="16" x14ac:dyDescent="0.2">
      <c r="A9" s="94" t="s">
        <v>106</v>
      </c>
      <c r="B9" s="137"/>
      <c r="C9" s="52">
        <v>0</v>
      </c>
      <c r="D9" s="138">
        <v>0</v>
      </c>
      <c r="E9" s="53">
        <f t="shared" si="0"/>
        <v>0</v>
      </c>
      <c r="F9" s="53">
        <f>E9/G5</f>
        <v>0</v>
      </c>
      <c r="G9" s="78"/>
    </row>
    <row r="10" spans="1:27" ht="16" x14ac:dyDescent="0.2">
      <c r="A10" s="94" t="s">
        <v>107</v>
      </c>
      <c r="B10" s="17"/>
      <c r="C10" s="17">
        <v>0</v>
      </c>
      <c r="D10" s="95">
        <v>0</v>
      </c>
      <c r="E10" s="53">
        <f t="shared" si="0"/>
        <v>0</v>
      </c>
      <c r="F10" s="53">
        <f>E10/G5</f>
        <v>0</v>
      </c>
      <c r="G10" s="96"/>
    </row>
    <row r="11" spans="1:27" ht="16" x14ac:dyDescent="0.2">
      <c r="A11" s="94" t="s">
        <v>108</v>
      </c>
      <c r="B11" s="139"/>
      <c r="C11" s="17">
        <v>0</v>
      </c>
      <c r="D11" s="95">
        <v>0</v>
      </c>
      <c r="E11" s="53">
        <f t="shared" si="0"/>
        <v>0</v>
      </c>
      <c r="F11" s="53">
        <f>E11/G5</f>
        <v>0</v>
      </c>
      <c r="G11" s="96"/>
    </row>
    <row r="12" spans="1:27" x14ac:dyDescent="0.2">
      <c r="B12" s="17"/>
      <c r="C12" s="17"/>
      <c r="D12" s="95"/>
      <c r="E12" s="19"/>
      <c r="F12" s="19"/>
      <c r="G12" s="96"/>
    </row>
    <row r="13" spans="1:27" ht="36.75" hidden="1" customHeight="1" x14ac:dyDescent="0.25">
      <c r="A13" s="140"/>
      <c r="B13" s="141"/>
      <c r="C13" s="142"/>
      <c r="D13" s="142"/>
      <c r="E13" s="143"/>
      <c r="F13" s="143" t="s">
        <v>7</v>
      </c>
      <c r="G13" s="144"/>
    </row>
    <row r="14" spans="1:27" ht="19" x14ac:dyDescent="0.25">
      <c r="A14" s="145" t="s">
        <v>109</v>
      </c>
      <c r="B14" s="146"/>
      <c r="C14" s="147"/>
      <c r="D14" s="147"/>
      <c r="E14" s="148"/>
      <c r="F14" s="148">
        <f>SUM(F8:F11)</f>
        <v>0</v>
      </c>
      <c r="G14" s="149"/>
    </row>
    <row r="16" spans="1:27" x14ac:dyDescent="0.2">
      <c r="A16" s="113"/>
    </row>
    <row r="18" spans="1:27" ht="30" customHeight="1" x14ac:dyDescent="0.3">
      <c r="A18" s="126" t="s">
        <v>110</v>
      </c>
      <c r="B18" s="127"/>
      <c r="C18" s="150"/>
      <c r="D18" s="128" t="s">
        <v>103</v>
      </c>
      <c r="E18" s="127"/>
      <c r="F18" s="127"/>
      <c r="G18" s="129">
        <v>300</v>
      </c>
    </row>
    <row r="19" spans="1:27" ht="19" x14ac:dyDescent="0.25">
      <c r="A19" s="130" t="s">
        <v>111</v>
      </c>
      <c r="B19" s="131"/>
      <c r="C19" s="131"/>
      <c r="D19" s="131"/>
      <c r="E19" s="132"/>
      <c r="F19" s="160"/>
      <c r="G19" s="161"/>
    </row>
    <row r="20" spans="1:27" ht="27" customHeight="1" x14ac:dyDescent="0.2">
      <c r="A20" s="133"/>
      <c r="B20" s="134" t="s">
        <v>3</v>
      </c>
      <c r="C20" s="135" t="s">
        <v>4</v>
      </c>
      <c r="D20" s="135" t="s">
        <v>5</v>
      </c>
      <c r="E20" s="135" t="s">
        <v>6</v>
      </c>
      <c r="F20" s="135" t="s">
        <v>7</v>
      </c>
      <c r="G20" s="136" t="s">
        <v>8</v>
      </c>
      <c r="H20" s="89"/>
      <c r="I20" s="89"/>
      <c r="J20" s="89"/>
      <c r="K20" s="89"/>
      <c r="L20" s="89"/>
      <c r="M20" s="89"/>
      <c r="N20" s="89"/>
      <c r="O20" s="89"/>
      <c r="P20" s="89"/>
      <c r="Q20" s="89"/>
      <c r="R20" s="89"/>
      <c r="S20" s="89"/>
      <c r="T20" s="89"/>
      <c r="U20" s="89"/>
      <c r="V20" s="89"/>
      <c r="W20" s="89"/>
      <c r="X20" s="89"/>
      <c r="Y20" s="89"/>
      <c r="Z20" s="89"/>
      <c r="AA20" s="89"/>
    </row>
    <row r="21" spans="1:27" ht="16" x14ac:dyDescent="0.2">
      <c r="A21" s="94" t="s">
        <v>105</v>
      </c>
      <c r="B21" s="137"/>
      <c r="C21" s="17">
        <v>0</v>
      </c>
      <c r="D21" s="138">
        <v>0</v>
      </c>
      <c r="E21" s="53">
        <f t="shared" ref="E21:E24" si="1">D21*C21</f>
        <v>0</v>
      </c>
      <c r="F21" s="53">
        <f>E21/G18</f>
        <v>0</v>
      </c>
      <c r="G21" s="96"/>
    </row>
    <row r="22" spans="1:27" ht="15.75" customHeight="1" x14ac:dyDescent="0.2">
      <c r="A22" s="94" t="s">
        <v>112</v>
      </c>
      <c r="B22" s="137"/>
      <c r="C22" s="17">
        <v>0</v>
      </c>
      <c r="D22" s="138">
        <v>0</v>
      </c>
      <c r="E22" s="53">
        <f t="shared" si="1"/>
        <v>0</v>
      </c>
      <c r="F22" s="53">
        <f>E22/G18</f>
        <v>0</v>
      </c>
      <c r="G22" s="78"/>
    </row>
    <row r="23" spans="1:27" ht="15.75" customHeight="1" x14ac:dyDescent="0.2">
      <c r="A23" s="94" t="s">
        <v>113</v>
      </c>
      <c r="B23" s="17"/>
      <c r="C23" s="17">
        <v>0</v>
      </c>
      <c r="D23" s="138">
        <v>0</v>
      </c>
      <c r="E23" s="53">
        <f t="shared" si="1"/>
        <v>0</v>
      </c>
      <c r="F23" s="53">
        <f>E23/G18</f>
        <v>0</v>
      </c>
      <c r="G23" s="96"/>
    </row>
    <row r="24" spans="1:27" ht="15.75" customHeight="1" x14ac:dyDescent="0.2">
      <c r="A24" s="94" t="s">
        <v>114</v>
      </c>
      <c r="B24" s="17"/>
      <c r="C24" s="17">
        <v>0</v>
      </c>
      <c r="D24" s="138">
        <v>0</v>
      </c>
      <c r="E24" s="53">
        <f t="shared" si="1"/>
        <v>0</v>
      </c>
      <c r="F24" s="53">
        <f>E24/G18</f>
        <v>0</v>
      </c>
      <c r="G24" s="96"/>
    </row>
    <row r="25" spans="1:27" ht="15.75" customHeight="1" x14ac:dyDescent="0.2">
      <c r="A25" s="113"/>
      <c r="B25" s="17"/>
      <c r="C25" s="17"/>
      <c r="D25" s="17"/>
      <c r="E25" s="19"/>
      <c r="F25" s="19"/>
      <c r="G25" s="96"/>
    </row>
    <row r="26" spans="1:27" ht="15.75" customHeight="1" x14ac:dyDescent="0.25">
      <c r="A26" s="145" t="s">
        <v>115</v>
      </c>
      <c r="B26" s="146"/>
      <c r="C26" s="147"/>
      <c r="D26" s="147"/>
      <c r="E26" s="148"/>
      <c r="F26" s="148">
        <f>SUM(F21:F24)</f>
        <v>0</v>
      </c>
      <c r="G26" s="149"/>
    </row>
    <row r="27" spans="1:27" ht="15.75" customHeight="1" x14ac:dyDescent="0.2">
      <c r="A27" s="151"/>
      <c r="B27" s="20"/>
      <c r="C27" s="20"/>
      <c r="D27" s="20"/>
      <c r="E27" s="152"/>
      <c r="F27" s="152"/>
      <c r="G27" s="16"/>
      <c r="H27" s="20"/>
      <c r="I27" s="20"/>
      <c r="J27" s="20"/>
      <c r="K27" s="20"/>
      <c r="L27" s="20"/>
      <c r="M27" s="20"/>
      <c r="N27" s="20"/>
      <c r="O27" s="20"/>
      <c r="P27" s="20"/>
      <c r="Q27" s="20"/>
      <c r="R27" s="20"/>
      <c r="S27" s="20"/>
      <c r="T27" s="20"/>
      <c r="U27" s="20"/>
      <c r="V27" s="20"/>
      <c r="W27" s="20"/>
      <c r="X27" s="20"/>
      <c r="Y27" s="20"/>
      <c r="Z27" s="20"/>
      <c r="AA27" s="20"/>
    </row>
    <row r="28" spans="1:27" ht="15.75" customHeight="1" x14ac:dyDescent="0.2">
      <c r="A28" s="151"/>
      <c r="B28" s="20"/>
      <c r="C28" s="20"/>
      <c r="D28" s="20"/>
      <c r="E28" s="152"/>
      <c r="F28" s="152"/>
      <c r="G28" s="16"/>
      <c r="H28" s="20"/>
      <c r="I28" s="20"/>
      <c r="J28" s="20"/>
      <c r="K28" s="20"/>
      <c r="L28" s="20"/>
      <c r="M28" s="20"/>
      <c r="N28" s="20"/>
      <c r="O28" s="20"/>
      <c r="P28" s="20"/>
      <c r="Q28" s="20"/>
      <c r="R28" s="20"/>
      <c r="S28" s="20"/>
      <c r="T28" s="20"/>
      <c r="U28" s="20"/>
      <c r="V28" s="20"/>
      <c r="W28" s="20"/>
      <c r="X28" s="20"/>
      <c r="Y28" s="20"/>
      <c r="Z28" s="20"/>
      <c r="AA28" s="20"/>
    </row>
    <row r="29" spans="1:27" ht="15.75" customHeight="1" x14ac:dyDescent="0.2">
      <c r="A29" s="151"/>
      <c r="B29" s="20"/>
      <c r="C29" s="20"/>
      <c r="D29" s="20"/>
      <c r="E29" s="152"/>
      <c r="F29" s="152"/>
      <c r="G29" s="16"/>
      <c r="H29" s="20"/>
      <c r="I29" s="20"/>
      <c r="J29" s="20"/>
      <c r="K29" s="20"/>
      <c r="L29" s="20"/>
      <c r="M29" s="20"/>
      <c r="N29" s="20"/>
      <c r="O29" s="20"/>
      <c r="P29" s="20"/>
      <c r="Q29" s="20"/>
      <c r="R29" s="20"/>
      <c r="S29" s="20"/>
      <c r="T29" s="20"/>
      <c r="U29" s="20"/>
      <c r="V29" s="20"/>
      <c r="W29" s="20"/>
      <c r="X29" s="20"/>
      <c r="Y29" s="20"/>
      <c r="Z29" s="20"/>
      <c r="AA29" s="20"/>
    </row>
    <row r="30" spans="1:27" ht="30" customHeight="1" x14ac:dyDescent="0.3">
      <c r="A30" s="126" t="s">
        <v>116</v>
      </c>
      <c r="B30" s="127"/>
      <c r="C30" s="150"/>
      <c r="D30" s="128" t="s">
        <v>103</v>
      </c>
      <c r="E30" s="127"/>
      <c r="F30" s="127"/>
      <c r="G30" s="129">
        <v>40</v>
      </c>
    </row>
    <row r="31" spans="1:27" ht="15.75" customHeight="1" x14ac:dyDescent="0.25">
      <c r="A31" s="130" t="s">
        <v>117</v>
      </c>
      <c r="B31" s="131"/>
      <c r="C31" s="131"/>
      <c r="D31" s="131"/>
      <c r="E31" s="132"/>
      <c r="F31" s="160"/>
      <c r="G31" s="161"/>
    </row>
    <row r="32" spans="1:27" ht="27" customHeight="1" x14ac:dyDescent="0.2">
      <c r="A32" s="133"/>
      <c r="B32" s="134" t="s">
        <v>3</v>
      </c>
      <c r="C32" s="135" t="s">
        <v>4</v>
      </c>
      <c r="D32" s="135" t="s">
        <v>5</v>
      </c>
      <c r="E32" s="135" t="s">
        <v>6</v>
      </c>
      <c r="F32" s="135" t="s">
        <v>7</v>
      </c>
      <c r="G32" s="136" t="s">
        <v>8</v>
      </c>
      <c r="H32" s="89"/>
      <c r="I32" s="89"/>
      <c r="J32" s="89"/>
      <c r="K32" s="89"/>
      <c r="L32" s="89"/>
      <c r="M32" s="89"/>
      <c r="N32" s="89"/>
      <c r="O32" s="89"/>
      <c r="P32" s="89"/>
      <c r="Q32" s="89"/>
      <c r="R32" s="89"/>
      <c r="S32" s="89"/>
      <c r="T32" s="89"/>
      <c r="U32" s="89"/>
      <c r="V32" s="89"/>
      <c r="W32" s="89"/>
      <c r="X32" s="89"/>
      <c r="Y32" s="89"/>
      <c r="Z32" s="89"/>
      <c r="AA32" s="89"/>
    </row>
    <row r="33" spans="1:27" ht="15.75" customHeight="1" x14ac:dyDescent="0.2">
      <c r="A33" s="20" t="s">
        <v>118</v>
      </c>
      <c r="C33" s="42">
        <v>0</v>
      </c>
      <c r="D33" s="138">
        <v>0</v>
      </c>
      <c r="E33" s="53">
        <f t="shared" ref="E33:E34" si="2">D33*C33</f>
        <v>0</v>
      </c>
      <c r="F33" s="53">
        <f>E33/G30</f>
        <v>0</v>
      </c>
    </row>
    <row r="34" spans="1:27" ht="15.75" customHeight="1" x14ac:dyDescent="0.2">
      <c r="A34" s="20" t="s">
        <v>119</v>
      </c>
      <c r="C34" s="42">
        <v>0</v>
      </c>
      <c r="D34" s="138">
        <v>0</v>
      </c>
      <c r="E34" s="53">
        <f t="shared" si="2"/>
        <v>0</v>
      </c>
      <c r="F34" s="53">
        <f>E34/G30</f>
        <v>0</v>
      </c>
    </row>
    <row r="35" spans="1:27" ht="15.75" customHeight="1" x14ac:dyDescent="0.2"/>
    <row r="36" spans="1:27" ht="15.75" customHeight="1" x14ac:dyDescent="0.25">
      <c r="A36" s="145" t="s">
        <v>120</v>
      </c>
      <c r="B36" s="146"/>
      <c r="C36" s="147"/>
      <c r="D36" s="147"/>
      <c r="E36" s="148"/>
      <c r="F36" s="148">
        <f>SUM(F31:F34)</f>
        <v>0</v>
      </c>
      <c r="G36" s="149"/>
    </row>
    <row r="37" spans="1:27" ht="15.75" customHeight="1" x14ac:dyDescent="0.2"/>
    <row r="38" spans="1:27" ht="15.75" customHeight="1" x14ac:dyDescent="0.2"/>
    <row r="39" spans="1:27" ht="30" customHeight="1" x14ac:dyDescent="0.3">
      <c r="A39" s="153" t="s">
        <v>121</v>
      </c>
      <c r="B39" s="154"/>
      <c r="C39" s="155"/>
      <c r="D39" s="155"/>
      <c r="E39" s="154"/>
      <c r="F39" s="154"/>
      <c r="G39" s="156"/>
    </row>
    <row r="40" spans="1:27" ht="27" customHeight="1" x14ac:dyDescent="0.2">
      <c r="A40" s="133"/>
      <c r="B40" s="134" t="s">
        <v>3</v>
      </c>
      <c r="C40" s="135" t="s">
        <v>4</v>
      </c>
      <c r="D40" s="135" t="s">
        <v>5</v>
      </c>
      <c r="E40" s="135" t="s">
        <v>6</v>
      </c>
      <c r="F40" s="135"/>
      <c r="G40" s="136" t="s">
        <v>8</v>
      </c>
      <c r="H40" s="89"/>
      <c r="I40" s="89"/>
      <c r="J40" s="89"/>
      <c r="K40" s="89"/>
      <c r="L40" s="89"/>
      <c r="M40" s="89"/>
      <c r="N40" s="89"/>
      <c r="O40" s="89"/>
      <c r="P40" s="89"/>
      <c r="Q40" s="89"/>
      <c r="R40" s="89"/>
      <c r="S40" s="89"/>
      <c r="T40" s="89"/>
      <c r="U40" s="89"/>
      <c r="V40" s="89"/>
      <c r="W40" s="89"/>
      <c r="X40" s="89"/>
      <c r="Y40" s="89"/>
      <c r="Z40" s="89"/>
      <c r="AA40" s="89"/>
    </row>
    <row r="41" spans="1:27" ht="15.75" customHeight="1" x14ac:dyDescent="0.2">
      <c r="A41" s="94" t="s">
        <v>122</v>
      </c>
      <c r="B41" s="137"/>
      <c r="C41" s="17">
        <v>0</v>
      </c>
      <c r="D41" s="138">
        <v>0</v>
      </c>
      <c r="E41" s="53">
        <f t="shared" ref="E41:E43" si="3">D41*C41</f>
        <v>0</v>
      </c>
      <c r="F41" s="53"/>
      <c r="G41" s="78"/>
    </row>
    <row r="42" spans="1:27" ht="15.75" customHeight="1" x14ac:dyDescent="0.2">
      <c r="A42" s="94" t="s">
        <v>123</v>
      </c>
      <c r="B42" s="17"/>
      <c r="C42" s="17">
        <v>0</v>
      </c>
      <c r="D42" s="138">
        <v>0</v>
      </c>
      <c r="E42" s="53">
        <f t="shared" si="3"/>
        <v>0</v>
      </c>
      <c r="F42" s="53"/>
      <c r="G42" s="96"/>
    </row>
    <row r="43" spans="1:27" ht="15.75" customHeight="1" x14ac:dyDescent="0.2">
      <c r="A43" s="94" t="s">
        <v>124</v>
      </c>
      <c r="B43" s="17"/>
      <c r="C43" s="17">
        <v>0</v>
      </c>
      <c r="D43" s="138">
        <v>0</v>
      </c>
      <c r="E43" s="53">
        <f t="shared" si="3"/>
        <v>0</v>
      </c>
      <c r="F43" s="53"/>
      <c r="G43" s="96"/>
    </row>
    <row r="44" spans="1:27" ht="15.75" customHeight="1" x14ac:dyDescent="0.2">
      <c r="A44" s="113"/>
      <c r="B44" s="17"/>
      <c r="C44" s="17"/>
      <c r="D44" s="17"/>
      <c r="E44" s="19"/>
      <c r="F44" s="19"/>
      <c r="G44" s="96"/>
    </row>
    <row r="45" spans="1:27" ht="15.75" customHeight="1" x14ac:dyDescent="0.25">
      <c r="A45" s="145" t="s">
        <v>125</v>
      </c>
      <c r="B45" s="146"/>
      <c r="C45" s="147"/>
      <c r="D45" s="147"/>
      <c r="E45" s="148">
        <f>SUM(E41:E43)</f>
        <v>0</v>
      </c>
      <c r="F45" s="148"/>
      <c r="G45" s="149"/>
    </row>
    <row r="46" spans="1:27" ht="15.75" customHeight="1" x14ac:dyDescent="0.2"/>
    <row r="47" spans="1:27" ht="15.75" customHeight="1" x14ac:dyDescent="0.2"/>
    <row r="48" spans="1:27"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4">
    <mergeCell ref="A1:D1"/>
    <mergeCell ref="F6:G6"/>
    <mergeCell ref="F19:G19"/>
    <mergeCell ref="F31:G31"/>
  </mergeCells>
  <pageMargins left="0.2" right="0.2" top="0.25" bottom="0.2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A988"/>
  <sheetViews>
    <sheetView topLeftCell="A9" workbookViewId="0">
      <selection sqref="A1:D1"/>
    </sheetView>
  </sheetViews>
  <sheetFormatPr baseColWidth="10" defaultColWidth="14.5" defaultRowHeight="15" customHeight="1" x14ac:dyDescent="0.2"/>
  <cols>
    <col min="1" max="1" width="59.1640625" customWidth="1"/>
    <col min="2" max="2" width="30.6640625" customWidth="1"/>
    <col min="3" max="4" width="11.6640625" customWidth="1"/>
    <col min="5" max="5" width="13.33203125" customWidth="1"/>
    <col min="6" max="6" width="20" customWidth="1"/>
    <col min="7" max="7" width="53.5" customWidth="1"/>
    <col min="8" max="27" width="8.83203125" customWidth="1"/>
  </cols>
  <sheetData>
    <row r="1" spans="1:27" ht="24" x14ac:dyDescent="0.3">
      <c r="A1" s="158" t="s">
        <v>126</v>
      </c>
      <c r="B1" s="159"/>
      <c r="C1" s="159"/>
      <c r="D1" s="159"/>
    </row>
    <row r="4" spans="1:27" ht="30" customHeight="1" x14ac:dyDescent="0.3">
      <c r="A4" s="126" t="s">
        <v>127</v>
      </c>
      <c r="B4" s="127"/>
      <c r="C4" s="127"/>
      <c r="D4" s="128" t="s">
        <v>103</v>
      </c>
      <c r="E4" s="127"/>
      <c r="F4" s="127"/>
      <c r="G4" s="129">
        <v>50</v>
      </c>
    </row>
    <row r="5" spans="1:27" ht="19" x14ac:dyDescent="0.25">
      <c r="A5" s="130" t="s">
        <v>128</v>
      </c>
      <c r="B5" s="131"/>
      <c r="C5" s="131"/>
      <c r="D5" s="131"/>
      <c r="E5" s="132"/>
      <c r="F5" s="160"/>
      <c r="G5" s="161"/>
    </row>
    <row r="6" spans="1:27" ht="27" customHeight="1" x14ac:dyDescent="0.2">
      <c r="A6" s="133"/>
      <c r="B6" s="134" t="s">
        <v>3</v>
      </c>
      <c r="C6" s="135" t="s">
        <v>4</v>
      </c>
      <c r="D6" s="135" t="s">
        <v>5</v>
      </c>
      <c r="E6" s="135" t="s">
        <v>6</v>
      </c>
      <c r="F6" s="135" t="s">
        <v>7</v>
      </c>
      <c r="G6" s="136" t="s">
        <v>8</v>
      </c>
      <c r="H6" s="89"/>
      <c r="I6" s="89"/>
      <c r="J6" s="89"/>
      <c r="K6" s="89"/>
      <c r="L6" s="89"/>
      <c r="M6" s="89"/>
      <c r="N6" s="89"/>
      <c r="O6" s="89"/>
      <c r="P6" s="89"/>
      <c r="Q6" s="89"/>
      <c r="R6" s="89"/>
      <c r="S6" s="89"/>
      <c r="T6" s="89"/>
      <c r="U6" s="89"/>
      <c r="V6" s="89"/>
      <c r="W6" s="89"/>
      <c r="X6" s="89"/>
      <c r="Y6" s="89"/>
      <c r="Z6" s="89"/>
      <c r="AA6" s="89"/>
    </row>
    <row r="7" spans="1:27" ht="16" x14ac:dyDescent="0.2">
      <c r="A7" s="94" t="s">
        <v>129</v>
      </c>
      <c r="B7" s="137"/>
      <c r="C7" s="52">
        <v>0</v>
      </c>
      <c r="D7" s="138">
        <v>0</v>
      </c>
      <c r="E7" s="53">
        <f t="shared" ref="E7:E8" si="0">D7*C7</f>
        <v>0</v>
      </c>
      <c r="F7" s="53">
        <f>E7/G4</f>
        <v>0</v>
      </c>
      <c r="G7" s="96"/>
    </row>
    <row r="8" spans="1:27" ht="16" x14ac:dyDescent="0.2">
      <c r="A8" s="94"/>
      <c r="B8" s="137"/>
      <c r="C8" s="52">
        <v>0</v>
      </c>
      <c r="D8" s="138">
        <v>0</v>
      </c>
      <c r="E8" s="53">
        <f t="shared" si="0"/>
        <v>0</v>
      </c>
      <c r="F8" s="53">
        <f>E8/G4</f>
        <v>0</v>
      </c>
      <c r="G8" s="78"/>
    </row>
    <row r="9" spans="1:27" x14ac:dyDescent="0.2">
      <c r="B9" s="17"/>
      <c r="C9" s="17"/>
      <c r="D9" s="95"/>
      <c r="E9" s="19"/>
      <c r="F9" s="19"/>
      <c r="G9" s="96"/>
    </row>
    <row r="10" spans="1:27" ht="36.75" hidden="1" customHeight="1" x14ac:dyDescent="0.25">
      <c r="A10" s="140"/>
      <c r="B10" s="141"/>
      <c r="C10" s="142"/>
      <c r="D10" s="142"/>
      <c r="E10" s="143"/>
      <c r="F10" s="143" t="s">
        <v>7</v>
      </c>
      <c r="G10" s="144"/>
    </row>
    <row r="11" spans="1:27" ht="19" x14ac:dyDescent="0.25">
      <c r="A11" s="145" t="s">
        <v>130</v>
      </c>
      <c r="B11" s="146"/>
      <c r="C11" s="147"/>
      <c r="D11" s="147"/>
      <c r="E11" s="148"/>
      <c r="F11" s="148">
        <f>SUM(F7:F8)</f>
        <v>0</v>
      </c>
      <c r="G11" s="149"/>
    </row>
    <row r="13" spans="1:27" x14ac:dyDescent="0.2">
      <c r="A13" s="113"/>
    </row>
    <row r="15" spans="1:27" ht="30" customHeight="1" x14ac:dyDescent="0.3">
      <c r="A15" s="126" t="s">
        <v>131</v>
      </c>
      <c r="B15" s="127"/>
      <c r="C15" s="150"/>
      <c r="D15" s="128" t="s">
        <v>103</v>
      </c>
      <c r="E15" s="127"/>
      <c r="F15" s="127"/>
      <c r="G15" s="129">
        <v>20</v>
      </c>
    </row>
    <row r="16" spans="1:27" ht="19" x14ac:dyDescent="0.25">
      <c r="A16" s="130" t="s">
        <v>132</v>
      </c>
      <c r="B16" s="131"/>
      <c r="C16" s="131"/>
      <c r="D16" s="131"/>
      <c r="E16" s="132"/>
      <c r="F16" s="160"/>
      <c r="G16" s="161"/>
    </row>
    <row r="17" spans="1:27" ht="27" customHeight="1" x14ac:dyDescent="0.2">
      <c r="A17" s="133"/>
      <c r="B17" s="134" t="s">
        <v>3</v>
      </c>
      <c r="C17" s="135" t="s">
        <v>4</v>
      </c>
      <c r="D17" s="135" t="s">
        <v>5</v>
      </c>
      <c r="E17" s="135" t="s">
        <v>6</v>
      </c>
      <c r="F17" s="135" t="s">
        <v>7</v>
      </c>
      <c r="G17" s="136" t="s">
        <v>8</v>
      </c>
      <c r="H17" s="89"/>
      <c r="I17" s="89"/>
      <c r="J17" s="89"/>
      <c r="K17" s="89"/>
      <c r="L17" s="89"/>
      <c r="M17" s="89"/>
      <c r="N17" s="89"/>
      <c r="O17" s="89"/>
      <c r="P17" s="89"/>
      <c r="Q17" s="89"/>
      <c r="R17" s="89"/>
      <c r="S17" s="89"/>
      <c r="T17" s="89"/>
      <c r="U17" s="89"/>
      <c r="V17" s="89"/>
      <c r="W17" s="89"/>
      <c r="X17" s="89"/>
      <c r="Y17" s="89"/>
      <c r="Z17" s="89"/>
      <c r="AA17" s="89"/>
    </row>
    <row r="18" spans="1:27" ht="16" x14ac:dyDescent="0.2">
      <c r="A18" s="94" t="s">
        <v>133</v>
      </c>
      <c r="B18" s="137"/>
      <c r="C18" s="17">
        <v>0</v>
      </c>
      <c r="D18" s="138">
        <v>0</v>
      </c>
      <c r="E18" s="53">
        <f t="shared" ref="E18:E20" si="1">D18*C18</f>
        <v>0</v>
      </c>
      <c r="F18" s="53">
        <f>E18/G15</f>
        <v>0</v>
      </c>
      <c r="G18" s="96"/>
    </row>
    <row r="19" spans="1:27" ht="15.75" customHeight="1" x14ac:dyDescent="0.2">
      <c r="A19" s="94" t="s">
        <v>134</v>
      </c>
      <c r="B19" s="137"/>
      <c r="C19" s="17">
        <v>0</v>
      </c>
      <c r="D19" s="138">
        <v>0</v>
      </c>
      <c r="E19" s="53">
        <f t="shared" si="1"/>
        <v>0</v>
      </c>
      <c r="F19" s="53">
        <f>E19/G15</f>
        <v>0</v>
      </c>
      <c r="G19" s="78"/>
    </row>
    <row r="20" spans="1:27" ht="15.75" customHeight="1" x14ac:dyDescent="0.2">
      <c r="A20" s="94"/>
      <c r="B20" s="17"/>
      <c r="C20" s="17">
        <v>0</v>
      </c>
      <c r="D20" s="138">
        <v>0</v>
      </c>
      <c r="E20" s="53">
        <f t="shared" si="1"/>
        <v>0</v>
      </c>
      <c r="F20" s="53">
        <f>E20/G15</f>
        <v>0</v>
      </c>
      <c r="G20" s="96"/>
    </row>
    <row r="21" spans="1:27" ht="15.75" customHeight="1" x14ac:dyDescent="0.2">
      <c r="A21" s="113"/>
      <c r="B21" s="17"/>
      <c r="C21" s="17"/>
      <c r="D21" s="17"/>
      <c r="E21" s="19"/>
      <c r="F21" s="19"/>
      <c r="G21" s="96"/>
    </row>
    <row r="22" spans="1:27" ht="15.75" customHeight="1" x14ac:dyDescent="0.25">
      <c r="A22" s="145" t="s">
        <v>135</v>
      </c>
      <c r="B22" s="146"/>
      <c r="C22" s="147"/>
      <c r="D22" s="147"/>
      <c r="E22" s="148"/>
      <c r="F22" s="148">
        <f>SUM(F18:F20)</f>
        <v>0</v>
      </c>
      <c r="G22" s="149"/>
    </row>
    <row r="23" spans="1:27" ht="15.75" customHeight="1" x14ac:dyDescent="0.2">
      <c r="A23" s="151"/>
      <c r="B23" s="20"/>
      <c r="C23" s="20"/>
      <c r="D23" s="20"/>
      <c r="E23" s="152"/>
      <c r="F23" s="152"/>
      <c r="G23" s="16"/>
      <c r="H23" s="20"/>
      <c r="I23" s="20"/>
      <c r="J23" s="20"/>
      <c r="K23" s="20"/>
      <c r="L23" s="20"/>
      <c r="M23" s="20"/>
      <c r="N23" s="20"/>
      <c r="O23" s="20"/>
      <c r="P23" s="20"/>
      <c r="Q23" s="20"/>
      <c r="R23" s="20"/>
      <c r="S23" s="20"/>
      <c r="T23" s="20"/>
      <c r="U23" s="20"/>
      <c r="V23" s="20"/>
      <c r="W23" s="20"/>
      <c r="X23" s="20"/>
      <c r="Y23" s="20"/>
      <c r="Z23" s="20"/>
      <c r="AA23" s="20"/>
    </row>
    <row r="24" spans="1:27" ht="15.75" customHeight="1" x14ac:dyDescent="0.2">
      <c r="A24" s="151"/>
      <c r="B24" s="20"/>
      <c r="C24" s="20"/>
      <c r="D24" s="20"/>
      <c r="E24" s="152"/>
      <c r="F24" s="152"/>
      <c r="G24" s="16"/>
      <c r="H24" s="20"/>
      <c r="I24" s="20"/>
      <c r="J24" s="20"/>
      <c r="K24" s="20"/>
      <c r="L24" s="20"/>
      <c r="M24" s="20"/>
      <c r="N24" s="20"/>
      <c r="O24" s="20"/>
      <c r="P24" s="20"/>
      <c r="Q24" s="20"/>
      <c r="R24" s="20"/>
      <c r="S24" s="20"/>
      <c r="T24" s="20"/>
      <c r="U24" s="20"/>
      <c r="V24" s="20"/>
      <c r="W24" s="20"/>
      <c r="X24" s="20"/>
      <c r="Y24" s="20"/>
      <c r="Z24" s="20"/>
      <c r="AA24" s="20"/>
    </row>
    <row r="25" spans="1:27" ht="15.75" customHeight="1" x14ac:dyDescent="0.2">
      <c r="A25" s="151"/>
      <c r="B25" s="20"/>
      <c r="C25" s="20"/>
      <c r="D25" s="20"/>
      <c r="E25" s="152"/>
      <c r="F25" s="152"/>
      <c r="G25" s="16"/>
      <c r="H25" s="20"/>
      <c r="I25" s="20"/>
      <c r="J25" s="20"/>
      <c r="K25" s="20"/>
      <c r="L25" s="20"/>
      <c r="M25" s="20"/>
      <c r="N25" s="20"/>
      <c r="O25" s="20"/>
      <c r="P25" s="20"/>
      <c r="Q25" s="20"/>
      <c r="R25" s="20"/>
      <c r="S25" s="20"/>
      <c r="T25" s="20"/>
      <c r="U25" s="20"/>
      <c r="V25" s="20"/>
      <c r="W25" s="20"/>
      <c r="X25" s="20"/>
      <c r="Y25" s="20"/>
      <c r="Z25" s="20"/>
      <c r="AA25" s="20"/>
    </row>
    <row r="26" spans="1:27" ht="30" customHeight="1" x14ac:dyDescent="0.3">
      <c r="A26" s="126" t="s">
        <v>136</v>
      </c>
      <c r="B26" s="127"/>
      <c r="C26" s="150"/>
      <c r="D26" s="128" t="s">
        <v>103</v>
      </c>
      <c r="E26" s="127"/>
      <c r="F26" s="127"/>
      <c r="G26" s="129">
        <v>40</v>
      </c>
    </row>
    <row r="27" spans="1:27" ht="15.75" customHeight="1" x14ac:dyDescent="0.25">
      <c r="A27" s="130" t="s">
        <v>137</v>
      </c>
      <c r="B27" s="131"/>
      <c r="C27" s="131"/>
      <c r="D27" s="131"/>
      <c r="E27" s="132"/>
      <c r="F27" s="160"/>
      <c r="G27" s="161"/>
    </row>
    <row r="28" spans="1:27" ht="27" customHeight="1" x14ac:dyDescent="0.2">
      <c r="A28" s="133"/>
      <c r="B28" s="134" t="s">
        <v>3</v>
      </c>
      <c r="C28" s="135" t="s">
        <v>4</v>
      </c>
      <c r="D28" s="135" t="s">
        <v>5</v>
      </c>
      <c r="E28" s="135" t="s">
        <v>6</v>
      </c>
      <c r="F28" s="135" t="s">
        <v>7</v>
      </c>
      <c r="G28" s="136" t="s">
        <v>8</v>
      </c>
      <c r="H28" s="89"/>
      <c r="I28" s="89"/>
      <c r="J28" s="89"/>
      <c r="K28" s="89"/>
      <c r="L28" s="89"/>
      <c r="M28" s="89"/>
      <c r="N28" s="89"/>
      <c r="O28" s="89"/>
      <c r="P28" s="89"/>
      <c r="Q28" s="89"/>
      <c r="R28" s="89"/>
      <c r="S28" s="89"/>
      <c r="T28" s="89"/>
      <c r="U28" s="89"/>
      <c r="V28" s="89"/>
      <c r="W28" s="89"/>
      <c r="X28" s="89"/>
      <c r="Y28" s="89"/>
      <c r="Z28" s="89"/>
      <c r="AA28" s="89"/>
    </row>
    <row r="29" spans="1:27" ht="15.75" customHeight="1" x14ac:dyDescent="0.2">
      <c r="A29" s="20" t="s">
        <v>129</v>
      </c>
      <c r="C29" s="42">
        <v>0</v>
      </c>
      <c r="D29" s="138">
        <v>0</v>
      </c>
      <c r="E29" s="53">
        <f t="shared" ref="E29:E30" si="2">D29*C29</f>
        <v>0</v>
      </c>
      <c r="F29" s="53">
        <f>E29/G26</f>
        <v>0</v>
      </c>
    </row>
    <row r="30" spans="1:27" ht="15.75" customHeight="1" x14ac:dyDescent="0.2">
      <c r="A30" s="20"/>
      <c r="C30" s="42">
        <v>0</v>
      </c>
      <c r="D30" s="138">
        <v>0</v>
      </c>
      <c r="E30" s="53">
        <f t="shared" si="2"/>
        <v>0</v>
      </c>
      <c r="F30" s="53">
        <f>E30/G26</f>
        <v>0</v>
      </c>
    </row>
    <row r="31" spans="1:27" ht="15.75" customHeight="1" x14ac:dyDescent="0.2"/>
    <row r="32" spans="1:27" ht="15.75" customHeight="1" x14ac:dyDescent="0.25">
      <c r="A32" s="145" t="s">
        <v>138</v>
      </c>
      <c r="B32" s="146"/>
      <c r="C32" s="147"/>
      <c r="D32" s="147"/>
      <c r="E32" s="148"/>
      <c r="F32" s="148">
        <f>SUM(F27:F30)</f>
        <v>0</v>
      </c>
      <c r="G32" s="149"/>
    </row>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sheetData>
  <mergeCells count="4">
    <mergeCell ref="A1:D1"/>
    <mergeCell ref="F5:G5"/>
    <mergeCell ref="F16:G16"/>
    <mergeCell ref="F27:G2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Pre-Conf Programming</vt:lpstr>
      <vt:lpstr>Main Conference</vt:lpstr>
      <vt:lpstr>Executive Board</vt:lpstr>
      <vt:lpstr>Housing &amp; Optional Services</vt:lpstr>
      <vt:lpstr>Global Fund Events</vt:lpstr>
      <vt:lpstr>Special Group Programming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Erin Garcia</cp:lastModifiedBy>
  <dcterms:created xsi:type="dcterms:W3CDTF">2024-05-22T19:35:54Z</dcterms:created>
  <dcterms:modified xsi:type="dcterms:W3CDTF">2024-05-24T19:15:11Z</dcterms:modified>
</cp:coreProperties>
</file>